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<sst xmlns="http://schemas.openxmlformats.org/spreadsheetml/2006/main" count="112" uniqueCount="112">
  <si>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</si>
  <si>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</si>
  <si>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</si>
  <si>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</si>
  <si>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hormigón armado sobre capa de emplantillado de hormigón, realizadas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A63-42H; ESTRUCTURA: formada por pilares, vigas y correas de acero A 36, en perfiles laminados en caliente, mediante uniones soldadas, con imprimación anticorrosiva realizada en taller; fijada a la fundación mediante placas de anclaje de acero A 36, en perfil plano, con taladro central biselado y pernos soldados de acero con resaltes A63-42H; CUBIERTA: de lámina perfilada de acero galvanizado prelacado, de 0,6 mm de espesor, con nervios de entre 40 y 50 mm de altura de cresta, a una separación de entre 250 y 270 mm, colocada con un solape de la chapa superior de 200 mm y un solape lateral de un trapecio y fijada mecánicamente a correa estructural y borde lateral realizado con lámina plegada de acero galvanizado, de 0,8 mm de espesor, 30 cm de desarrollo y 3 pliegues. Incluso accesorios de fijación de las láminas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</si>
  <si>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</si>
  <si>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</si>
  <si>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</si>
  <si>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</si>
  <si>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</si>
  <si>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</si>
  <si>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</si>
  <si>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mt10hmf090aaeg</t>
  </si>
  <si>
    <t xml:space="preserve">m³</t>
  </si>
  <si>
    <t xml:space="preserve">Hormigón simple H10 (20) 20/6, no expuesto a ciclos hielo-deshielo, exposición a sulfatos despreciable, sin requerimiento de permeabilidad, docilidad blanda, con cemento grado normal, preparado en central, según NCh 170.Of85 y ACI 318-08.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</si>
  <si>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</si>
  <si>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</si>
  <si>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</si>
  <si>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</si>
  <si>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</si>
  <si>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</si>
  <si>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</si>
  <si>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</si>
  <si>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</si>
  <si>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</si>
  <si>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</si>
  <si>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</si>
  <si>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</si>
  <si>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</si>
  <si>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</si>
  <si>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mt07aco020a</t>
  </si>
  <si>
    <t xml:space="preserve">Ud</t>
  </si>
  <si>
    <t xml:space="preserve">Separador homologado para fundaciones.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</si>
  <si>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</si>
  <si>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</si>
  <si>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</si>
  <si>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</si>
  <si>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</si>
  <si>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</si>
  <si>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</si>
  <si>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</si>
  <si>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</si>
  <si>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</si>
  <si>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</si>
  <si>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Lámina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</si>
  <si>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</si>
  <si>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</si>
  <si>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</si>
  <si>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</si>
  <si>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</si>
  <si>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Lámina plegada de acero galvanizado, de 0,8 mm de espesor, 30 cm de desarrollo y 3 pliegues, para borde lateral.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</si>
  <si>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</si>
  <si>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</si>
  <si>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</si>
  <si>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</si>
  <si>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</si>
  <si>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</si>
  <si>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</si>
  <si>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</si>
  <si>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</si>
  <si>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</si>
  <si>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</si>
  <si>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</si>
  <si>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</si>
  <si>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</si>
  <si>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</si>
  <si>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</si>
  <si>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</si>
  <si>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</si>
  <si>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</si>
  <si>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</si>
  <si>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</si>
  <si>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</si>
  <si>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</si>
  <si>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</si>
  <si>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</si>
  <si>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</si>
  <si>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</si>
  <si>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</si>
  <si>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</si>
  <si>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</si>
  <si>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</si>
  <si>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</si>
  <si>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</si>
  <si>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</si>
  <si>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</si>
  <si>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</si>
  <si>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</si>
  <si>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</si>
  <si>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</si>
  <si>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</si>
  <si>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</si>
  <si>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</si>
  <si>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</si>
  <si>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</si>
  <si>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</si>
  <si>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</si>
  <si>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</si>
  <si>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</si>
  <si>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</si>
  <si>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</si>
  <si>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</si>
  <si>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</si>
  <si>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</si>
  <si>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</si>
  <si>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</si>
  <si>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</si>
  <si>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</si>
  <si>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</si>
  <si>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</si>
  <si>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$ 7.764,76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</si>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</sst>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6.1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54078.6</v>
      </c>
      <c r="H10" s="12">
        <f ca="1">ROUND(INDIRECT(ADDRESS(ROW()+(0), COLUMN()+(-2), 1))*INDIRECT(ADDRESS(ROW()+(0), COLUMN()+(-1), 1)), 2)</f>
        <v>540.79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0.017</v>
      </c>
      <c r="G11" s="12">
        <v>924.2</v>
      </c>
      <c r="H11" s="12">
        <f ca="1">ROUND(INDIRECT(ADDRESS(ROW()+(0), COLUMN()+(-2), 1))*INDIRECT(ADDRESS(ROW()+(0), COLUMN()+(-1), 1)), 2)</f>
        <v>15.71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0.045</v>
      </c>
      <c r="G12" s="12">
        <v>10855.4</v>
      </c>
      <c r="H12" s="12">
        <f ca="1">ROUND(INDIRECT(ADDRESS(ROW()+(0), COLUMN()+(-2), 1))*INDIRECT(ADDRESS(ROW()+(0), COLUMN()+(-1), 1)), 2)</f>
        <v>488.49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0.078</v>
      </c>
      <c r="G13" s="12">
        <v>17750</v>
      </c>
      <c r="H13" s="12">
        <f ca="1">ROUND(INDIRECT(ADDRESS(ROW()+(0), COLUMN()+(-2), 1))*INDIRECT(ADDRESS(ROW()+(0), COLUMN()+(-1), 1)), 2)</f>
        <v>1384.5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29</v>
      </c>
      <c r="G14" s="12">
        <v>100.67</v>
      </c>
      <c r="H14" s="12">
        <f ca="1">ROUND(INDIRECT(ADDRESS(ROW()+(0), COLUMN()+(-2), 1))*INDIRECT(ADDRESS(ROW()+(0), COLUMN()+(-1), 1)), 2)</f>
        <v>2919.43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4.14</v>
      </c>
      <c r="G15" s="12">
        <v>685.64</v>
      </c>
      <c r="H15" s="12">
        <f ca="1">ROUND(INDIRECT(ADDRESS(ROW()+(0), COLUMN()+(-2), 1))*INDIRECT(ADDRESS(ROW()+(0), COLUMN()+(-1), 1)), 2)</f>
        <v>2838.55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</v>
      </c>
      <c r="G16" s="12">
        <v>102.74</v>
      </c>
      <c r="H16" s="12">
        <f ca="1">ROUND(INDIRECT(ADDRESS(ROW()+(0), COLUMN()+(-2), 1))*INDIRECT(ADDRESS(ROW()+(0), COLUMN()+(-1), 1)), 2)</f>
        <v>82.19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0.47</v>
      </c>
      <c r="G17" s="12">
        <v>1812.78</v>
      </c>
      <c r="H17" s="12">
        <f ca="1">ROUND(INDIRECT(ADDRESS(ROW()+(0), COLUMN()+(-2), 1))*INDIRECT(ADDRESS(ROW()+(0), COLUMN()+(-1), 1)), 2)</f>
        <v>852.01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17.5</v>
      </c>
      <c r="G18" s="12">
        <v>1054.82</v>
      </c>
      <c r="H18" s="12">
        <f ca="1">ROUND(INDIRECT(ADDRESS(ROW()+(0), COLUMN()+(-2), 1))*INDIRECT(ADDRESS(ROW()+(0), COLUMN()+(-1), 1)), 2)</f>
        <v>18459.3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0.167</v>
      </c>
      <c r="G19" s="12">
        <v>3348.73</v>
      </c>
      <c r="H19" s="12">
        <f ca="1">ROUND(INDIRECT(ADDRESS(ROW()+(0), COLUMN()+(-2), 1))*INDIRECT(ADDRESS(ROW()+(0), COLUMN()+(-1), 1)), 2)</f>
        <v>559.24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1.05</v>
      </c>
      <c r="G20" s="12">
        <v>4277.39</v>
      </c>
      <c r="H20" s="12">
        <f ca="1">ROUND(INDIRECT(ADDRESS(ROW()+(0), COLUMN()+(-2), 1))*INDIRECT(ADDRESS(ROW()+(0), COLUMN()+(-1), 1)), 2)</f>
        <v>4491.26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3</v>
      </c>
      <c r="G21" s="12">
        <v>306.04</v>
      </c>
      <c r="H21" s="12">
        <f ca="1">ROUND(INDIRECT(ADDRESS(ROW()+(0), COLUMN()+(-2), 1))*INDIRECT(ADDRESS(ROW()+(0), COLUMN()+(-1), 1)), 2)</f>
        <v>918.12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0.214</v>
      </c>
      <c r="G22" s="12">
        <v>3056.25</v>
      </c>
      <c r="H22" s="12">
        <f ca="1">ROUND(INDIRECT(ADDRESS(ROW()+(0), COLUMN()+(-2), 1))*INDIRECT(ADDRESS(ROW()+(0), COLUMN()+(-1), 1)), 2)</f>
        <v>654.04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1.2</v>
      </c>
      <c r="G23" s="12">
        <v>242.05</v>
      </c>
      <c r="H23" s="12">
        <f ca="1">ROUND(INDIRECT(ADDRESS(ROW()+(0), COLUMN()+(-2), 1))*INDIRECT(ADDRESS(ROW()+(0), COLUMN()+(-1), 1)), 2)</f>
        <v>290.46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0.005</v>
      </c>
      <c r="G24" s="12">
        <v>9827.9</v>
      </c>
      <c r="H24" s="12">
        <f ca="1">ROUND(INDIRECT(ADDRESS(ROW()+(0), COLUMN()+(-2), 1))*INDIRECT(ADDRESS(ROW()+(0), COLUMN()+(-1), 1)), 2)</f>
        <v>49.14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0.2</v>
      </c>
      <c r="G25" s="14">
        <v>1850.12</v>
      </c>
      <c r="H25" s="14">
        <f ca="1">ROUND(INDIRECT(ADDRESS(ROW()+(0), COLUMN()+(-2), 1))*INDIRECT(ADDRESS(ROW()+(0), COLUMN()+(-1), 1)), 2)</f>
        <v>370.02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34913.3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0.116</v>
      </c>
      <c r="G28" s="12">
        <v>26825.9</v>
      </c>
      <c r="H28" s="12">
        <f ca="1">ROUND(INDIRECT(ADDRESS(ROW()+(0), COLUMN()+(-2), 1))*INDIRECT(ADDRESS(ROW()+(0), COLUMN()+(-1), 1)), 2)</f>
        <v>3111.8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0.081</v>
      </c>
      <c r="G29" s="12">
        <v>2262.69</v>
      </c>
      <c r="H29" s="12">
        <f ca="1">ROUND(INDIRECT(ADDRESS(ROW()+(0), COLUMN()+(-2), 1))*INDIRECT(ADDRESS(ROW()+(0), COLUMN()+(-1), 1)), 2)</f>
        <v>183.28</v>
      </c>
    </row>
    <row r="30" spans="1:8" ht="24.0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0.012</v>
      </c>
      <c r="G30" s="12">
        <v>5413.65</v>
      </c>
      <c r="H30" s="12">
        <f ca="1">ROUND(INDIRECT(ADDRESS(ROW()+(0), COLUMN()+(-2), 1))*INDIRECT(ADDRESS(ROW()+(0), COLUMN()+(-1), 1)), 2)</f>
        <v>64.96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0.697</v>
      </c>
      <c r="G31" s="14">
        <v>2245.64</v>
      </c>
      <c r="H31" s="14">
        <f ca="1">ROUND(INDIRECT(ADDRESS(ROW()+(0), COLUMN()+(-2), 1))*INDIRECT(ADDRESS(ROW()+(0), COLUMN()+(-1), 1)), 2)</f>
        <v>1565.21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4925.25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0.128</v>
      </c>
      <c r="G34" s="12">
        <v>6257.69</v>
      </c>
      <c r="H34" s="12">
        <f ca="1">ROUND(INDIRECT(ADDRESS(ROW()+(0), COLUMN()+(-2), 1))*INDIRECT(ADDRESS(ROW()+(0), COLUMN()+(-1), 1)), 2)</f>
        <v>800.98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0.134</v>
      </c>
      <c r="G35" s="12">
        <v>6361.55</v>
      </c>
      <c r="H35" s="12">
        <f ca="1">ROUND(INDIRECT(ADDRESS(ROW()+(0), COLUMN()+(-2), 1))*INDIRECT(ADDRESS(ROW()+(0), COLUMN()+(-1), 1)), 2)</f>
        <v>852.45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0.006</v>
      </c>
      <c r="G36" s="12">
        <v>9042.6</v>
      </c>
      <c r="H36" s="12">
        <f ca="1">ROUND(INDIRECT(ADDRESS(ROW()+(0), COLUMN()+(-2), 1))*INDIRECT(ADDRESS(ROW()+(0), COLUMN()+(-1), 1)), 2)</f>
        <v>54.26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0.037</v>
      </c>
      <c r="G37" s="12">
        <v>6755.37</v>
      </c>
      <c r="H37" s="12">
        <f ca="1">ROUND(INDIRECT(ADDRESS(ROW()+(0), COLUMN()+(-2), 1))*INDIRECT(ADDRESS(ROW()+(0), COLUMN()+(-1), 1)), 2)</f>
        <v>249.95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0.078</v>
      </c>
      <c r="G38" s="12">
        <v>9042.6</v>
      </c>
      <c r="H38" s="12">
        <f ca="1">ROUND(INDIRECT(ADDRESS(ROW()+(0), COLUMN()+(-2), 1))*INDIRECT(ADDRESS(ROW()+(0), COLUMN()+(-1), 1)), 2)</f>
        <v>705.32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0.117</v>
      </c>
      <c r="G39" s="12">
        <v>6755.37</v>
      </c>
      <c r="H39" s="12">
        <f ca="1">ROUND(INDIRECT(ADDRESS(ROW()+(0), COLUMN()+(-2), 1))*INDIRECT(ADDRESS(ROW()+(0), COLUMN()+(-1), 1)), 2)</f>
        <v>790.38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0.344</v>
      </c>
      <c r="G40" s="12">
        <v>9042.6</v>
      </c>
      <c r="H40" s="12">
        <f ca="1">ROUND(INDIRECT(ADDRESS(ROW()+(0), COLUMN()+(-2), 1))*INDIRECT(ADDRESS(ROW()+(0), COLUMN()+(-1), 1)), 2)</f>
        <v>3110.65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0.344</v>
      </c>
      <c r="G41" s="12">
        <v>6755.37</v>
      </c>
      <c r="H41" s="12">
        <f ca="1">ROUND(INDIRECT(ADDRESS(ROW()+(0), COLUMN()+(-2), 1))*INDIRECT(ADDRESS(ROW()+(0), COLUMN()+(-1), 1)), 2)</f>
        <v>2323.85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0.378</v>
      </c>
      <c r="G42" s="12">
        <v>8929.75</v>
      </c>
      <c r="H42" s="12">
        <f ca="1">ROUND(INDIRECT(ADDRESS(ROW()+(0), COLUMN()+(-2), 1))*INDIRECT(ADDRESS(ROW()+(0), COLUMN()+(-1), 1)), 2)</f>
        <v>3375.45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3">
        <v>0.189</v>
      </c>
      <c r="G43" s="14">
        <v>6494.86</v>
      </c>
      <c r="H43" s="14">
        <f ca="1">ROUND(INDIRECT(ADDRESS(ROW()+(0), COLUMN()+(-2), 1))*INDIRECT(ADDRESS(ROW()+(0), COLUMN()+(-1), 1)), 2)</f>
        <v>1227.53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13490.8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19"/>
      <c r="D46" s="20" t="s">
        <v>108</v>
      </c>
      <c r="E46" s="19" t="s">
        <v>109</v>
      </c>
      <c r="F46" s="13">
        <v>4</v>
      </c>
      <c r="G46" s="14">
        <f ca="1">ROUND(SUM(INDIRECT(ADDRESS(ROW()+(-2), COLUMN()+(1), 1)),INDIRECT(ADDRESS(ROW()+(-14), COLUMN()+(1), 1)),INDIRECT(ADDRESS(ROW()+(-20), COLUMN()+(1), 1))), 2)</f>
        <v>53329.4</v>
      </c>
      <c r="H46" s="14">
        <f ca="1">ROUND(INDIRECT(ADDRESS(ROW()+(0), COLUMN()+(-2), 1))*INDIRECT(ADDRESS(ROW()+(0), COLUMN()+(-1), 1))/100, 2)</f>
        <v>2133.17</v>
      </c>
    </row>
    <row r="47" spans="1:8" ht="13.50" thickBot="1" customHeight="1">
      <c r="A47" s="21" t="s">
        <v>110</v>
      </c>
      <c r="B47" s="21"/>
      <c r="C47" s="21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1)),INDIRECT(ADDRESS(ROW()+(-15), COLUMN()+(0), 1)),INDIRECT(ADDRESS(ROW()+(-21), COLUMN()+(0), 1))), 2)</f>
        <v>55462.5</v>
      </c>
    </row>
  </sheetData>
  <mergeCells count="5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F44:G44"/>
    <mergeCell ref="A45:C45"/>
    <mergeCell ref="E45:F45"/>
    <mergeCell ref="A46:C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