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<sst xmlns="http://schemas.openxmlformats.org/spreadsheetml/2006/main" count="28" uniqueCount="28">
  <si>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</si>
  <si>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RYY012</t>
  </si>
  <si>
    <t xml:space="preserve">m²</t>
  </si>
  <si>
    <t xml:space="preserve">Reparación de cielo falso de placas de escayola con fisuras generalizadas, con masilla elástica.</t>
  </si>
  <si>
    <r>
      <rPr>
        <sz val="8.25"/>
        <color rgb="FF000000"/>
        <rFont val="Arial"/>
        <family val="2"/>
      </rPr>
      <t xml:space="preserve">Reparación de cielo falso de placas de escayola con fisuras generalizadas mediante aplicación con espátula en sucesivas capas finas de masilla elástica con fibras, hasta alcanzar un espesor medio total de 1 mm, con un rendimiento de 1,25 kg/m², previa eliminación del material suelto y no consolidado, y posterior retirada y carga manual de escombros sobre camión o contenedor, para proceder posteriormente a su acabado final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</si>
  <si>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</si>
  <si>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</si>
  <si>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</si>
  <si>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</si>
  <si>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</si>
  <si>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</si>
  <si>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</si>
  <si>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mt15dag505a</t>
  </si>
  <si>
    <t xml:space="preserve">kg</t>
  </si>
  <si>
    <t xml:space="preserve">Masilla elástica con fibras a base de polímeros especiales en emulsión acuosa y áridos seleccionados, color blanco.</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</si>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</sst>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1.25</v>
      </c>
      <c r="G10" s="14">
        <v>19485.5</v>
      </c>
      <c r="H10" s="14">
        <f ca="1">ROUND(INDIRECT(ADDRESS(ROW()+(0), COLUMN()+(-2), 1))*INDIRECT(ADDRESS(ROW()+(0), COLUMN()+(-1), 1)), 2)</f>
        <v>24356.9</v>
      </c>
    </row>
    <row r="11" spans="1:8" ht="13.50" thickBot="1" customHeight="1">
      <c r="A11" s="15"/>
      <c r="B11" s="15"/>
      <c r="C11" s="15"/>
      <c r="D11" s="15"/>
      <c r="E11" s="15"/>
      <c r="F11" s="9" t="s">
        <v>15</v>
      </c>
      <c r="G11" s="9"/>
      <c r="H11" s="17">
        <f ca="1">ROUND(SUM(INDIRECT(ADDRESS(ROW()+(-1), COLUMN()+(0), 1))), 2)</f>
        <v>24356.9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0.077</v>
      </c>
      <c r="G13" s="13">
        <v>8689.02</v>
      </c>
      <c r="H13" s="13">
        <f ca="1">ROUND(INDIRECT(ADDRESS(ROW()+(0), COLUMN()+(-2), 1))*INDIRECT(ADDRESS(ROW()+(0), COLUMN()+(-1), 1)), 2)</f>
        <v>669.05</v>
      </c>
    </row>
    <row r="14" spans="1:8" ht="13.50" thickBot="1" customHeight="1">
      <c r="A14" s="1" t="s">
        <v>20</v>
      </c>
      <c r="B14" s="1"/>
      <c r="C14" s="10" t="s">
        <v>21</v>
      </c>
      <c r="D14" s="10"/>
      <c r="E14" s="1" t="s">
        <v>22</v>
      </c>
      <c r="F14" s="12">
        <v>0.077</v>
      </c>
      <c r="G14" s="14">
        <v>6494.86</v>
      </c>
      <c r="H14" s="14">
        <f ca="1">ROUND(INDIRECT(ADDRESS(ROW()+(0), COLUMN()+(-2), 1))*INDIRECT(ADDRESS(ROW()+(0), COLUMN()+(-1), 1)), 2)</f>
        <v>500.1</v>
      </c>
    </row>
    <row r="15" spans="1:8" ht="13.50" thickBot="1" customHeight="1">
      <c r="A15" s="15"/>
      <c r="B15" s="15"/>
      <c r="C15" s="15"/>
      <c r="D15" s="15"/>
      <c r="E15" s="15"/>
      <c r="F15" s="9" t="s">
        <v>23</v>
      </c>
      <c r="G15" s="9"/>
      <c r="H15" s="17">
        <f ca="1">ROUND(SUM(INDIRECT(ADDRESS(ROW()+(-1), COLUMN()+(0), 1)),INDIRECT(ADDRESS(ROW()+(-2), COLUMN()+(0), 1))), 2)</f>
        <v>1169.15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25526</v>
      </c>
      <c r="H17" s="14">
        <f ca="1">ROUND(INDIRECT(ADDRESS(ROW()+(0), COLUMN()+(-2), 1))*INDIRECT(ADDRESS(ROW()+(0), COLUMN()+(-1), 1))/100, 2)</f>
        <v>510.52</v>
      </c>
    </row>
    <row r="18" spans="1:8" ht="13.50" thickBot="1" customHeight="1">
      <c r="A18" s="8"/>
      <c r="B18" s="8"/>
      <c r="C18" s="8"/>
      <c r="D18" s="8"/>
      <c r="E18" s="8"/>
      <c r="F18" s="21" t="s">
        <v>27</v>
      </c>
      <c r="G18" s="21"/>
      <c r="H18" s="22">
        <f ca="1">ROUND(SUM(INDIRECT(ADDRESS(ROW()+(-1), COLUMN()+(0), 1)),INDIRECT(ADDRESS(ROW()+(-3), COLUMN()+(0), 1)),INDIRECT(ADDRESS(ROW()+(-7), COLUMN()+(0), 1))), 2)</f>
        <v>26036.5</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