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<sst xmlns="http://schemas.openxmlformats.org/spreadsheetml/2006/main" count="56" uniqueCount="56">
  <si>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</si>
  <si>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RTL015</t>
  </si>
  <si>
    <t xml:space="preserve">m²</t>
  </si>
  <si>
    <t xml:space="preserve">Cielo falso registrable de bandejas metálicas.</t>
  </si>
  <si>
    <r>
      <rPr>
        <sz val="8.25"/>
        <color rgb="FF000000"/>
        <rFont val="Arial"/>
        <family val="2"/>
      </rPr>
      <t xml:space="preserve">Cielo falso registrable suspendido, situado a una altura menor de 4 m, constituido por: ESTRUCTURA: perfilería vista, con suela de 24 mm de anchura, de acero galvanizado, color blanco, comprendiendo perfiles primarios y secundarios, suspendidos de la losa o elemento soporte con varillas y cuelgues; BANDEJAS METÁLICAS: bandejas de acero galvanizado prelacado, color blanco, de 1000x1000 mm, 0,5 mm de espesor y. Incluso perfiles angulares,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</si>
  <si>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</si>
  <si>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</si>
  <si>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</si>
  <si>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</si>
  <si>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</si>
  <si>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</si>
  <si>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</si>
  <si>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mt12fbh100eJxa</t>
  </si>
  <si>
    <t xml:space="preserve">m²</t>
  </si>
  <si>
    <t xml:space="preserve">Bandeja de acero galvanizado prelacado color blanco, de 1000x1000 mm y 0,5 mm de espesor, con canto para perfilería vista, para cielos falsos registrables.</t>
  </si>
  <si>
    <t xml:space="preserve">mt12fpg040hj</t>
  </si>
  <si>
    <t xml:space="preserve">m</t>
  </si>
  <si>
    <t xml:space="preserve">Perfil primario T 24 24x33x3700 mm, color blanco, de acero galvanizado.</t>
  </si>
  <si>
    <t xml:space="preserve">mt12fpg040ka</t>
  </si>
  <si>
    <t xml:space="preserve">m</t>
  </si>
  <si>
    <t xml:space="preserve">Perfil secundario T 24 24x33x600 mm, color blanco, de acero galvanizado.</t>
  </si>
  <si>
    <t xml:space="preserve">mt12fpg040kg</t>
  </si>
  <si>
    <t xml:space="preserve">m</t>
  </si>
  <si>
    <t xml:space="preserve">Perfil secundario T 24 24x33x1200 mm, color blanco, de acero galvanizado.</t>
  </si>
  <si>
    <t xml:space="preserve">mt12fpg030hk</t>
  </si>
  <si>
    <t xml:space="preserve">m</t>
  </si>
  <si>
    <t xml:space="preserve">Perfil angular 24/24/3000 mm, color blanco, de acero galvanizado.</t>
  </si>
  <si>
    <t xml:space="preserve">mt12psg210a</t>
  </si>
  <si>
    <t xml:space="preserve">Ud</t>
  </si>
  <si>
    <t xml:space="preserve">Cuelgue para cielos falsos suspendidos.</t>
  </si>
  <si>
    <t xml:space="preserve">mt12psg210b</t>
  </si>
  <si>
    <t xml:space="preserve">Ud</t>
  </si>
  <si>
    <t xml:space="preserve">Seguro para la fijación del cuelgue, en cielos falsos suspendidos.</t>
  </si>
  <si>
    <t xml:space="preserve">mt12psg210c</t>
  </si>
  <si>
    <t xml:space="preserve">Ud</t>
  </si>
  <si>
    <t xml:space="preserve">Conexión superior para fijar la varilla al cuelgue, en cielos falsos suspendidos.</t>
  </si>
  <si>
    <t xml:space="preserve">mt12psg190</t>
  </si>
  <si>
    <t xml:space="preserve">Ud</t>
  </si>
  <si>
    <t xml:space="preserve">Varilla de cuelgue.</t>
  </si>
  <si>
    <t xml:space="preserve">mt12psg220</t>
  </si>
  <si>
    <t xml:space="preserve">Ud</t>
  </si>
  <si>
    <t xml:space="preserve">Fijación compuesta por taco y tornillo 5x27.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</si>
  <si>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</si>
  <si>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</si>
  <si>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</si>
  <si>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</si>
  <si>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Maestro 1ª montador de cielos falsos.</t>
  </si>
  <si>
    <t xml:space="preserve">mo082</t>
  </si>
  <si>
    <t xml:space="preserve">h</t>
  </si>
  <si>
    <t xml:space="preserve">Ayudante montador de cielos falsos.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</si>
  <si>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</si>
  <si>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</si>
  <si>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</si>
  <si>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</si>
  <si>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$ 4.347,68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</si>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</sst>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7.65" customWidth="1"/>
    <col min="5" max="5" width="69.36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1.02</v>
      </c>
      <c r="G10" s="12">
        <v>10481.7</v>
      </c>
      <c r="H10" s="12">
        <f ca="1">ROUND(INDIRECT(ADDRESS(ROW()+(0), COLUMN()+(-2), 1))*INDIRECT(ADDRESS(ROW()+(0), COLUMN()+(-1), 1)), 2)</f>
        <v>10691.3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425.05</v>
      </c>
      <c r="H11" s="12">
        <f ca="1">ROUND(INDIRECT(ADDRESS(ROW()+(0), COLUMN()+(-2), 1))*INDIRECT(ADDRESS(ROW()+(0), COLUMN()+(-1), 1)), 2)</f>
        <v>425.05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425.05</v>
      </c>
      <c r="H12" s="12">
        <f ca="1">ROUND(INDIRECT(ADDRESS(ROW()+(0), COLUMN()+(-2), 1))*INDIRECT(ADDRESS(ROW()+(0), COLUMN()+(-1), 1)), 2)</f>
        <v>425.05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425.05</v>
      </c>
      <c r="H13" s="12">
        <f ca="1">ROUND(INDIRECT(ADDRESS(ROW()+(0), COLUMN()+(-2), 1))*INDIRECT(ADDRESS(ROW()+(0), COLUMN()+(-1), 1)), 2)</f>
        <v>425.05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337.34</v>
      </c>
      <c r="H14" s="12">
        <f ca="1">ROUND(INDIRECT(ADDRESS(ROW()+(0), COLUMN()+(-2), 1))*INDIRECT(ADDRESS(ROW()+(0), COLUMN()+(-1), 1)), 2)</f>
        <v>337.34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0.9</v>
      </c>
      <c r="G15" s="12">
        <v>251.95</v>
      </c>
      <c r="H15" s="12">
        <f ca="1">ROUND(INDIRECT(ADDRESS(ROW()+(0), COLUMN()+(-2), 1))*INDIRECT(ADDRESS(ROW()+(0), COLUMN()+(-1), 1)), 2)</f>
        <v>226.76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0.9</v>
      </c>
      <c r="G16" s="12">
        <v>29.06</v>
      </c>
      <c r="H16" s="12">
        <f ca="1">ROUND(INDIRECT(ADDRESS(ROW()+(0), COLUMN()+(-2), 1))*INDIRECT(ADDRESS(ROW()+(0), COLUMN()+(-1), 1)), 2)</f>
        <v>26.15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0.9</v>
      </c>
      <c r="G17" s="12">
        <v>388.01</v>
      </c>
      <c r="H17" s="12">
        <f ca="1">ROUND(INDIRECT(ADDRESS(ROW()+(0), COLUMN()+(-2), 1))*INDIRECT(ADDRESS(ROW()+(0), COLUMN()+(-1), 1)), 2)</f>
        <v>349.21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0.9</v>
      </c>
      <c r="G18" s="12">
        <v>259.75</v>
      </c>
      <c r="H18" s="12">
        <f ca="1">ROUND(INDIRECT(ADDRESS(ROW()+(0), COLUMN()+(-2), 1))*INDIRECT(ADDRESS(ROW()+(0), COLUMN()+(-1), 1)), 2)</f>
        <v>233.78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3">
        <v>0.9</v>
      </c>
      <c r="G19" s="14">
        <v>44.73</v>
      </c>
      <c r="H19" s="14">
        <f ca="1">ROUND(INDIRECT(ADDRESS(ROW()+(0), COLUMN()+(-2), 1))*INDIRECT(ADDRESS(ROW()+(0), COLUMN()+(-1), 1)), 2)</f>
        <v>40.26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13180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0.347</v>
      </c>
      <c r="G22" s="12">
        <v>8929.75</v>
      </c>
      <c r="H22" s="12">
        <f ca="1">ROUND(INDIRECT(ADDRESS(ROW()+(0), COLUMN()+(-2), 1))*INDIRECT(ADDRESS(ROW()+(0), COLUMN()+(-1), 1)), 2)</f>
        <v>3098.62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3">
        <v>0.347</v>
      </c>
      <c r="G23" s="14">
        <v>6494.86</v>
      </c>
      <c r="H23" s="14">
        <f ca="1">ROUND(INDIRECT(ADDRESS(ROW()+(0), COLUMN()+(-2), 1))*INDIRECT(ADDRESS(ROW()+(0), COLUMN()+(-1), 1)), 2)</f>
        <v>2253.72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1))), 2)</f>
        <v>5352.34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9"/>
      <c r="B26" s="19"/>
      <c r="C26" s="19"/>
      <c r="D26" s="20" t="s">
        <v>52</v>
      </c>
      <c r="E26" s="19" t="s">
        <v>53</v>
      </c>
      <c r="F26" s="13">
        <v>2</v>
      </c>
      <c r="G26" s="14">
        <f ca="1">ROUND(SUM(INDIRECT(ADDRESS(ROW()+(-2), COLUMN()+(1), 1)),INDIRECT(ADDRESS(ROW()+(-6), COLUMN()+(1), 1))), 2)</f>
        <v>18532.3</v>
      </c>
      <c r="H26" s="14">
        <f ca="1">ROUND(INDIRECT(ADDRESS(ROW()+(0), COLUMN()+(-2), 1))*INDIRECT(ADDRESS(ROW()+(0), COLUMN()+(-1), 1))/100, 2)</f>
        <v>370.65</v>
      </c>
    </row>
    <row r="27" spans="1:8" ht="13.50" thickBot="1" customHeight="1">
      <c r="A27" s="21" t="s">
        <v>54</v>
      </c>
      <c r="B27" s="21"/>
      <c r="C27" s="21"/>
      <c r="D27" s="22"/>
      <c r="E27" s="23"/>
      <c r="F27" s="24" t="s">
        <v>55</v>
      </c>
      <c r="G27" s="25"/>
      <c r="H27" s="26">
        <f ca="1">ROUND(SUM(INDIRECT(ADDRESS(ROW()+(-1), COLUMN()+(0), 1)),INDIRECT(ADDRESS(ROW()+(-3), COLUMN()+(0), 1)),INDIRECT(ADDRESS(ROW()+(-7), COLUMN()+(0), 1))), 2)</f>
        <v>18903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A24:C24"/>
    <mergeCell ref="F24:G24"/>
    <mergeCell ref="A25:C25"/>
    <mergeCell ref="E25:F25"/>
    <mergeCell ref="A26:C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