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<sst xmlns="http://schemas.openxmlformats.org/spreadsheetml/2006/main" count="32" uniqueCount="32">
  <si>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</si>
  <si>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RSS031</t>
  </si>
  <si>
    <t xml:space="preserve">m²</t>
  </si>
  <si>
    <t xml:space="preserve">Piso vinílico homogéneo, en losetas.</t>
  </si>
  <si>
    <r>
      <rPr>
        <sz val="8.25"/>
        <color rgb="FF000000"/>
        <rFont val="Arial"/>
        <family val="2"/>
      </rPr>
      <t xml:space="preserve">Piso vinílico homogéneo, de 2,0 mm de espesor, con tratamiento de protección superficial a base de poliuretano, color a elegir, suministrado en losetas de 61x61 cm; peso total: 3150 g/m²; clasificación al uso, según ISO 10874: clase 23 para uso doméstico; clase 34 para uso comercial; clase 43 para uso industrial; reducción del ruido de impactos 4 dB, según ISO 10140; Euroclase Bfl-s1 de reacción al fuego. Colocación en obra: con adhesivo a base de copolímeros acrílicos modificados en dispersión acuosa,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</si>
  <si>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</si>
  <si>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</si>
  <si>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</si>
  <si>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</si>
  <si>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</si>
  <si>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</si>
  <si>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</si>
  <si>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mt18adq020a</t>
  </si>
  <si>
    <t xml:space="preserve">kg</t>
  </si>
  <si>
    <t xml:space="preserve">Adhesivo a base de copolímeros acrílicos modificados en dispersión acuosa, sin disolventes, color beige, para aplicar en interiores, para el encolado de pisos de PVC, linóleo y moqueta.</t>
  </si>
  <si>
    <t xml:space="preserve">mt18dsi031a</t>
  </si>
  <si>
    <t xml:space="preserve">m²</t>
  </si>
  <si>
    <t xml:space="preserve">Losetas homogéneas de PVC, de 61x61 cm y 2 mm de espesor, con tratamiento de protección superficial a base de poliuretano, color a elegir; peso total: 3150 g/m²; clasificación al uso, según ISO 10874: clase 23 para uso doméstico; clase 34 para uso comercial; clase 43 para uso industrial; reducción del ruido de impactos 4 dB, según ISO 10140; Euroclase Bfl-s1 de reacción al fuego.</t>
  </si>
  <si>
    <t xml:space="preserve">Subtotal materiales:</t>
  </si>
  <si>
    <t xml:space="preserve">Mano de obra</t>
  </si>
  <si>
    <t xml:space="preserve">mo026</t>
  </si>
  <si>
    <t xml:space="preserve">h</t>
  </si>
  <si>
    <t xml:space="preserve">Maestro 1ª instalador de revestimientos flexibles.</t>
  </si>
  <si>
    <t xml:space="preserve">mo064</t>
  </si>
  <si>
    <t xml:space="preserve">h</t>
  </si>
  <si>
    <t xml:space="preserve">Ayudante instalador de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</si>
  <si>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</si>
  <si>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</si>
  <si>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</si>
  <si>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</si>
  <si>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$ 8.153,30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</si>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</sst>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0.375</v>
      </c>
      <c r="G10" s="12">
        <v>2847.1</v>
      </c>
      <c r="H10" s="12">
        <f ca="1">ROUND(INDIRECT(ADDRESS(ROW()+(0), COLUMN()+(-2), 1))*INDIRECT(ADDRESS(ROW()+(0), COLUMN()+(-1), 1)), 2)</f>
        <v>1067.66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14481.6</v>
      </c>
      <c r="H11" s="14">
        <f ca="1">ROUND(INDIRECT(ADDRESS(ROW()+(0), COLUMN()+(-2), 1))*INDIRECT(ADDRESS(ROW()+(0), COLUMN()+(-1), 1)), 2)</f>
        <v>15205.7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16273.3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0.27</v>
      </c>
      <c r="G14" s="12">
        <v>8689.02</v>
      </c>
      <c r="H14" s="12">
        <f ca="1">ROUND(INDIRECT(ADDRESS(ROW()+(0), COLUMN()+(-2), 1))*INDIRECT(ADDRESS(ROW()+(0), COLUMN()+(-1), 1)), 2)</f>
        <v>2346.04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0.135</v>
      </c>
      <c r="G15" s="14">
        <v>6494.86</v>
      </c>
      <c r="H15" s="14">
        <f ca="1">ROUND(INDIRECT(ADDRESS(ROW()+(0), COLUMN()+(-2), 1))*INDIRECT(ADDRESS(ROW()+(0), COLUMN()+(-1), 1)), 2)</f>
        <v>876.81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3222.85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19496.2</v>
      </c>
      <c r="H18" s="14">
        <f ca="1">ROUND(INDIRECT(ADDRESS(ROW()+(0), COLUMN()+(-2), 1))*INDIRECT(ADDRESS(ROW()+(0), COLUMN()+(-1), 1))/100, 2)</f>
        <v>389.92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19886.1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