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<sst xmlns="http://schemas.openxmlformats.org/spreadsheetml/2006/main" count="47" uniqueCount="47">
  <si>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</si>
  <si>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RSM022</t>
  </si>
  <si>
    <t xml:space="preserve">m²</t>
  </si>
  <si>
    <t xml:space="preserve">Tarima de madera para exterior.</t>
  </si>
  <si>
    <r>
      <rPr>
        <sz val="8.25"/>
        <color rgb="FF000000"/>
        <rFont val="Arial"/>
        <family val="2"/>
      </rPr>
      <t xml:space="preserve">Tarima para exterior, formada por tablas de madera maciza, de pino Suecia, de 21x95x1600/2400 mm, fijadas mediante el sistema de fijación oculta sobre rastreles de madera de pino pinaster (Pinus pinaster), tratada en autoclave, con clase de uso 4 de 50x38 mm, separados 40 cm entre sí y fijados al soporte con pelladas de mortero de cemento. Incluso clips y tornillos de acero inoxidable para sujeción de las tablas a los rastreles y piezas especiales. El precio no incluye la capa de acabado.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</si>
  <si>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</si>
  <si>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</si>
  <si>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</si>
  <si>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</si>
  <si>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</si>
  <si>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</si>
  <si>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</si>
  <si>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mt18mva015c</t>
  </si>
  <si>
    <t xml:space="preserve">m</t>
  </si>
  <si>
    <t xml:space="preserve">Rastrel de 50x38 mm de sección, de madera de pino pinaster (Pinus pinaster), tratada en autoclave, con clase de uso 4, acabado cepillado, con humedad inferior al 20%.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</si>
  <si>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</si>
  <si>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</si>
  <si>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</si>
  <si>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</si>
  <si>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</si>
  <si>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</si>
  <si>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</si>
  <si>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</si>
  <si>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</si>
  <si>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mt18mta030ij</t>
  </si>
  <si>
    <t xml:space="preserve">m²</t>
  </si>
  <si>
    <t xml:space="preserve">Tablas de madera maciza, de pino Suecia, de 21x95x1600/2400 mm, sin tratar, para cepillado y aplicación de un tratamiento protector y decorativo en obra; con accesorios de montaje. Y </t>
  </si>
  <si>
    <t xml:space="preserve">mt18mva021</t>
  </si>
  <si>
    <t xml:space="preserve">Ud</t>
  </si>
  <si>
    <t xml:space="preserve">Accesorios de montaje para colocación de tarima flotante con clips.</t>
  </si>
  <si>
    <t xml:space="preserve">mt18acc020</t>
  </si>
  <si>
    <t xml:space="preserve">Ud</t>
  </si>
  <si>
    <t xml:space="preserve">Kit de ensamble para tarima exterior, compuesto por clip de acero inoxidable, en forma de omega, para el ensamblaje de las tablas, y tornillo de acero inoxidable, para fijación del clip al rastrel.</t>
  </si>
  <si>
    <t xml:space="preserve">Subtotal materiales:</t>
  </si>
  <si>
    <t xml:space="preserve">Mano de obra</t>
  </si>
  <si>
    <t xml:space="preserve">mo025</t>
  </si>
  <si>
    <t xml:space="preserve">h</t>
  </si>
  <si>
    <t xml:space="preserve">Maestro 1ª instalador de pavimentos de madera.</t>
  </si>
  <si>
    <t xml:space="preserve">mo063</t>
  </si>
  <si>
    <t xml:space="preserve">h</t>
  </si>
  <si>
    <t xml:space="preserve">Ayudante instalador de pavimentos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</si>
  <si>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</si>
  <si>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</si>
  <si>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</si>
  <si>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</si>
  <si>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$ 12.038,86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</si>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</sst>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5.61" customWidth="1"/>
    <col min="5" max="5" width="71.57" customWidth="1"/>
    <col min="6" max="6" width="10.71" customWidth="1"/>
    <col min="7" max="7" width="13.2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2.6</v>
      </c>
      <c r="G10" s="12">
        <v>1738.84</v>
      </c>
      <c r="H10" s="12">
        <f ca="1">ROUND(INDIRECT(ADDRESS(ROW()+(0), COLUMN()+(-2), 1))*INDIRECT(ADDRESS(ROW()+(0), COLUMN()+(-1), 1)), 2)</f>
        <v>4520.98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0.006</v>
      </c>
      <c r="G11" s="12">
        <v>924.2</v>
      </c>
      <c r="H11" s="12">
        <f ca="1">ROUND(INDIRECT(ADDRESS(ROW()+(0), COLUMN()+(-2), 1))*INDIRECT(ADDRESS(ROW()+(0), COLUMN()+(-1), 1)), 2)</f>
        <v>5.55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0.005</v>
      </c>
      <c r="G12" s="12">
        <v>11947.9</v>
      </c>
      <c r="H12" s="12">
        <f ca="1">ROUND(INDIRECT(ADDRESS(ROW()+(0), COLUMN()+(-2), 1))*INDIRECT(ADDRESS(ROW()+(0), COLUMN()+(-1), 1)), 2)</f>
        <v>59.74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0.75</v>
      </c>
      <c r="G13" s="12">
        <v>100.67</v>
      </c>
      <c r="H13" s="12">
        <f ca="1">ROUND(INDIRECT(ADDRESS(ROW()+(0), COLUMN()+(-2), 1))*INDIRECT(ADDRESS(ROW()+(0), COLUMN()+(-1), 1)), 2)</f>
        <v>75.5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1.05</v>
      </c>
      <c r="G14" s="12">
        <v>15806</v>
      </c>
      <c r="H14" s="12">
        <f ca="1">ROUND(INDIRECT(ADDRESS(ROW()+(0), COLUMN()+(-2), 1))*INDIRECT(ADDRESS(ROW()+(0), COLUMN()+(-1), 1)), 2)</f>
        <v>16596.3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1495.4</v>
      </c>
      <c r="H15" s="12">
        <f ca="1">ROUND(INDIRECT(ADDRESS(ROW()+(0), COLUMN()+(-2), 1))*INDIRECT(ADDRESS(ROW()+(0), COLUMN()+(-1), 1)), 2)</f>
        <v>1495.4</v>
      </c>
    </row>
    <row r="16" spans="1:8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25</v>
      </c>
      <c r="G16" s="14">
        <v>236.48</v>
      </c>
      <c r="H16" s="14">
        <f ca="1">ROUND(INDIRECT(ADDRESS(ROW()+(0), COLUMN()+(-2), 1))*INDIRECT(ADDRESS(ROW()+(0), COLUMN()+(-1), 1)), 2)</f>
        <v>5912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28665.5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0.675</v>
      </c>
      <c r="G19" s="12">
        <v>8689.02</v>
      </c>
      <c r="H19" s="12">
        <f ca="1">ROUND(INDIRECT(ADDRESS(ROW()+(0), COLUMN()+(-2), 1))*INDIRECT(ADDRESS(ROW()+(0), COLUMN()+(-1), 1)), 2)</f>
        <v>5865.09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0.675</v>
      </c>
      <c r="G20" s="14">
        <v>6494.86</v>
      </c>
      <c r="H20" s="14">
        <f ca="1">ROUND(INDIRECT(ADDRESS(ROW()+(0), COLUMN()+(-2), 1))*INDIRECT(ADDRESS(ROW()+(0), COLUMN()+(-1), 1)), 2)</f>
        <v>4384.03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10249.1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38914.6</v>
      </c>
      <c r="H23" s="14">
        <f ca="1">ROUND(INDIRECT(ADDRESS(ROW()+(0), COLUMN()+(-2), 1))*INDIRECT(ADDRESS(ROW()+(0), COLUMN()+(-1), 1))/100, 2)</f>
        <v>778.29</v>
      </c>
    </row>
    <row r="24" spans="1:8" ht="13.50" thickBot="1" customHeight="1">
      <c r="A24" s="21" t="s">
        <v>45</v>
      </c>
      <c r="B24" s="21"/>
      <c r="C24" s="22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39692.9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