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<sst xmlns="http://schemas.openxmlformats.org/spreadsheetml/2006/main" count="50" uniqueCount="50">
  <si>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</si>
  <si>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RSI010</t>
  </si>
  <si>
    <t xml:space="preserve">m²</t>
  </si>
  <si>
    <t xml:space="preserve">Piso industrial cementoso, sistema "BASF Construction Chemical".</t>
  </si>
  <si>
    <r>
      <rPr>
        <sz val="7.80"/>
        <color rgb="FF000000"/>
        <rFont val="A"/>
        <family val="2"/>
      </rPr>
      <t xml:space="preserve">Piso industrial cementoso con solera </t>
    </r>
    <r>
      <rPr>
        <b/>
        <sz val="7.80"/>
        <color rgb="FF000000"/>
        <rFont val="A"/>
        <family val="2"/>
      </rPr>
      <t xml:space="preserve">de hormigón simple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de espesor, realizada con </t>
    </r>
    <r>
      <rPr>
        <b/>
        <sz val="7.80"/>
        <color rgb="FF000000"/>
        <rFont val="A"/>
        <family val="2"/>
      </rPr>
      <t xml:space="preserve">hormigón H20 (20) 20/6, no expuesto a ciclos hielo-deshielo, exposición a sulfatos despreciable, sin requerimiento de permeabilidad, docilidad blanda, preparado en central, con cemento grado normal, extendido y vibrado manual</t>
    </r>
    <r>
      <rPr>
        <sz val="7.80"/>
        <color rgb="FF000000"/>
        <rFont val="A"/>
        <family val="2"/>
      </rPr>
      <t xml:space="preserve">; acabado mediante platachado mecánico y tratado superficialmente con </t>
    </r>
    <r>
      <rPr>
        <b/>
        <sz val="7.80"/>
        <color rgb="FF000000"/>
        <rFont val="A"/>
        <family val="2"/>
      </rPr>
      <t xml:space="preserve">mortero de rodadura, MasterTop 100 "BASF Construction Chemical", color Gris Natural, con áridos de cuarzo, pigmentos y aditivos, rendimiento 5 kg/m²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</si>
  <si>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</si>
  <si>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</si>
  <si>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</si>
  <si>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</si>
  <si>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</si>
  <si>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</si>
  <si>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</si>
  <si>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</si>
  <si>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</si>
  <si>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</si>
  <si>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</si>
  <si>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</si>
  <si>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mt01arg001ei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</si>
  <si>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</si>
  <si>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</si>
  <si>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</si>
  <si>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</si>
  <si>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</si>
  <si>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mt09bnc010s</t>
  </si>
  <si>
    <t xml:space="preserve">kg</t>
  </si>
  <si>
    <t xml:space="preserve">Mortero de rodadura, MasterTop 100 "BASF Construction Chemical", color Gris Natural, compuesto de cemento, áridos seleccionados de cuarzo, pigmentos orgánicos y aditivos, con una densidad aparente de 1330 kg/m³, una resistencia a la compresión de 75000 kN/m² y una resistencia a la abrasión con método Böhme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</si>
  <si>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</si>
  <si>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</si>
  <si>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</si>
  <si>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</si>
  <si>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</si>
  <si>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</si>
  <si>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</si>
  <si>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</si>
  <si>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Platacho mecánico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</si>
  <si>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</si>
  <si>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</si>
  <si>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</si>
  <si>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</si>
  <si>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</si>
  <si>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</si>
  <si>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mo110</t>
  </si>
  <si>
    <t xml:space="preserve">h</t>
  </si>
  <si>
    <t xml:space="preserve">Jornal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</si>
  <si>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</si>
  <si>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</si>
  <si>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</si>
  <si>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</si>
  <si>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$ 7.767,51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</si>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</sst>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71" customWidth="1"/>
    <col min="5" max="5" width="28.85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0.018000</v>
      </c>
      <c r="H8" s="14"/>
      <c r="I8" s="16">
        <v>1037.510000</v>
      </c>
      <c r="J8" s="16"/>
      <c r="K8" s="16">
        <f ca="1">ROUND(INDIRECT(ADDRESS(ROW()+(0), COLUMN()+(-4), 1))*INDIRECT(ADDRESS(ROW()+(0), COLUMN()+(-2), 1)), 2)</f>
        <v>18.680000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0.048000</v>
      </c>
      <c r="H9" s="19"/>
      <c r="I9" s="20">
        <v>11311.590000</v>
      </c>
      <c r="J9" s="20"/>
      <c r="K9" s="20">
        <f ca="1">ROUND(INDIRECT(ADDRESS(ROW()+(0), COLUMN()+(-4), 1))*INDIRECT(ADDRESS(ROW()+(0), COLUMN()+(-2), 1)), 2)</f>
        <v>542.960000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0.082000</v>
      </c>
      <c r="H10" s="19"/>
      <c r="I10" s="20">
        <v>18495.980000</v>
      </c>
      <c r="J10" s="20"/>
      <c r="K10" s="20">
        <f ca="1">ROUND(INDIRECT(ADDRESS(ROW()+(0), COLUMN()+(-4), 1))*INDIRECT(ADDRESS(ROW()+(0), COLUMN()+(-2), 1)), 2)</f>
        <v>1516.670000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30.450000</v>
      </c>
      <c r="H11" s="19"/>
      <c r="I11" s="20">
        <v>113.020000</v>
      </c>
      <c r="J11" s="20"/>
      <c r="K11" s="20">
        <f ca="1">ROUND(INDIRECT(ADDRESS(ROW()+(0), COLUMN()+(-4), 1))*INDIRECT(ADDRESS(ROW()+(0), COLUMN()+(-2), 1)), 2)</f>
        <v>3441.460000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338.920000</v>
      </c>
      <c r="J12" s="20"/>
      <c r="K12" s="20">
        <f ca="1">ROUND(INDIRECT(ADDRESS(ROW()+(0), COLUMN()+(-4), 1))*INDIRECT(ADDRESS(ROW()+(0), COLUMN()+(-2), 1)), 2)</f>
        <v>1694.600000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0.022000</v>
      </c>
      <c r="H13" s="19"/>
      <c r="I13" s="20">
        <v>6395.760000</v>
      </c>
      <c r="J13" s="20"/>
      <c r="K13" s="20">
        <f ca="1">ROUND(INDIRECT(ADDRESS(ROW()+(0), COLUMN()+(-4), 1))*INDIRECT(ADDRESS(ROW()+(0), COLUMN()+(-2), 1)), 2)</f>
        <v>140.710000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0.018000</v>
      </c>
      <c r="H14" s="19"/>
      <c r="I14" s="20">
        <v>3222.040000</v>
      </c>
      <c r="J14" s="20"/>
      <c r="K14" s="20">
        <f ca="1">ROUND(INDIRECT(ADDRESS(ROW()+(0), COLUMN()+(-4), 1))*INDIRECT(ADDRESS(ROW()+(0), COLUMN()+(-2), 1)), 2)</f>
        <v>58.000000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0.634000</v>
      </c>
      <c r="H15" s="19"/>
      <c r="I15" s="20">
        <v>3498.010000</v>
      </c>
      <c r="J15" s="20"/>
      <c r="K15" s="20">
        <f ca="1">ROUND(INDIRECT(ADDRESS(ROW()+(0), COLUMN()+(-4), 1))*INDIRECT(ADDRESS(ROW()+(0), COLUMN()+(-2), 1)), 2)</f>
        <v>2217.740000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0.323000</v>
      </c>
      <c r="H16" s="19"/>
      <c r="I16" s="20">
        <v>4244.760000</v>
      </c>
      <c r="J16" s="20"/>
      <c r="K16" s="20">
        <f ca="1">ROUND(INDIRECT(ADDRESS(ROW()+(0), COLUMN()+(-4), 1))*INDIRECT(ADDRESS(ROW()+(0), COLUMN()+(-2), 1)), 2)</f>
        <v>1371.060000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0.618000</v>
      </c>
      <c r="H17" s="19"/>
      <c r="I17" s="20">
        <v>2861.420000</v>
      </c>
      <c r="J17" s="20"/>
      <c r="K17" s="20">
        <f ca="1">ROUND(INDIRECT(ADDRESS(ROW()+(0), COLUMN()+(-4), 1))*INDIRECT(ADDRESS(ROW()+(0), COLUMN()+(-2), 1)), 2)</f>
        <v>1768.360000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0.148000</v>
      </c>
      <c r="H18" s="23"/>
      <c r="I18" s="24">
        <v>2920.740000</v>
      </c>
      <c r="J18" s="24"/>
      <c r="K18" s="24">
        <f ca="1">ROUND(INDIRECT(ADDRESS(ROW()+(0), COLUMN()+(-4), 1))*INDIRECT(ADDRESS(ROW()+(0), COLUMN()+(-2), 1)), 2)</f>
        <v>432.270000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13202.510000</v>
      </c>
      <c r="J19" s="16"/>
      <c r="K19" s="16">
        <f ca="1">ROUND(INDIRECT(ADDRESS(ROW()+(0), COLUMN()+(-4), 1))*INDIRECT(ADDRESS(ROW()+(0), COLUMN()+(-2), 1))/100, 2)</f>
        <v>264.050000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13466.560000</v>
      </c>
      <c r="J20" s="24"/>
      <c r="K20" s="24">
        <f ca="1">ROUND(INDIRECT(ADDRESS(ROW()+(0), COLUMN()+(-4), 1))*INDIRECT(ADDRESS(ROW()+(0), COLUMN()+(-2), 1))/100, 2)</f>
        <v>404.000000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13870.560000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