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<sst xmlns="http://schemas.openxmlformats.org/spreadsheetml/2006/main" count="38" uniqueCount="38">
  <si>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</si>
  <si>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RSB030</t>
  </si>
  <si>
    <t xml:space="preserve">m²</t>
  </si>
  <si>
    <t xml:space="preserve">Sobrelosa de terrazo.</t>
  </si>
  <si>
    <r>
      <rPr>
        <sz val="8.25"/>
        <color rgb="FF000000"/>
        <rFont val="Arial"/>
        <family val="2"/>
      </rPr>
      <t xml:space="preserve">Sobrelosa interior, de piezas de terrazo recibidas con mortero de cemento 1:6 extendido sobre lecho de gravilla de 2 cm de espesor, colocadas a pique de maceta. Incluso lechada de cemento para el relleno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</si>
  <si>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</si>
  <si>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</si>
  <si>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</si>
  <si>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</si>
  <si>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</si>
  <si>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</si>
  <si>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</si>
  <si>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mt01arp032a</t>
  </si>
  <si>
    <t xml:space="preserve">m³</t>
  </si>
  <si>
    <t xml:space="preserve">Gravilla caliza de machaqueo de 2 a 8 mm de diámetro.</t>
  </si>
  <si>
    <t xml:space="preserve">mt09mor011b</t>
  </si>
  <si>
    <t xml:space="preserve">m³</t>
  </si>
  <si>
    <t xml:space="preserve">Mortero de cemento CEM II/B-P 32,5 N tipo M-5, confeccionado en obra con arena de miga (arena arcosita compuesta de feldespatos, cuarzo y una pequeña cantidad de arcilla), con 250 kg/m³ de cemento y una proporción en volumen 1/6.</t>
  </si>
  <si>
    <t xml:space="preserve">mt18btl011b</t>
  </si>
  <si>
    <t xml:space="preserve">m²</t>
  </si>
  <si>
    <t xml:space="preserve">Piezas de terrazo para base de pisos.</t>
  </si>
  <si>
    <t xml:space="preserve">mt08cem040a</t>
  </si>
  <si>
    <t xml:space="preserve">kg</t>
  </si>
  <si>
    <t xml:space="preserve">Cemento blanco BL-22,5 X, para pavimentación, en sacos.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</si>
  <si>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</si>
  <si>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</si>
  <si>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</si>
  <si>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</si>
  <si>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</si>
  <si>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</si>
  <si>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</si>
  <si>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</si>
  <si>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</si>
  <si>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</si>
  <si>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</si>
  <si>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</si>
  <si>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$ 447,83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</si>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</sst>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15230.1</v>
      </c>
      <c r="H10" s="12">
        <f ca="1">ROUND(INDIRECT(ADDRESS(ROW()+(0), COLUMN()+(-2), 1))*INDIRECT(ADDRESS(ROW()+(0), COLUMN()+(-1), 1)), 2)</f>
        <v>304.6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0.032</v>
      </c>
      <c r="G11" s="12">
        <v>65604.6</v>
      </c>
      <c r="H11" s="12">
        <f ca="1">ROUND(INDIRECT(ADDRESS(ROW()+(0), COLUMN()+(-2), 1))*INDIRECT(ADDRESS(ROW()+(0), COLUMN()+(-1), 1)), 2)</f>
        <v>2099.35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4951.65</v>
      </c>
      <c r="H12" s="12">
        <f ca="1">ROUND(INDIRECT(ADDRESS(ROW()+(0), COLUMN()+(-2), 1))*INDIRECT(ADDRESS(ROW()+(0), COLUMN()+(-1), 1)), 2)</f>
        <v>5199.23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81.25</v>
      </c>
      <c r="H13" s="14">
        <f ca="1">ROUND(INDIRECT(ADDRESS(ROW()+(0), COLUMN()+(-2), 1))*INDIRECT(ADDRESS(ROW()+(0), COLUMN()+(-1), 1)), 2)</f>
        <v>81.25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7684.43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0.337</v>
      </c>
      <c r="G16" s="12">
        <v>6536.54</v>
      </c>
      <c r="H16" s="12">
        <f ca="1">ROUND(INDIRECT(ADDRESS(ROW()+(0), COLUMN()+(-2), 1))*INDIRECT(ADDRESS(ROW()+(0), COLUMN()+(-1), 1)), 2)</f>
        <v>2202.81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0.223</v>
      </c>
      <c r="G17" s="14">
        <v>4883.56</v>
      </c>
      <c r="H17" s="14">
        <f ca="1">ROUND(INDIRECT(ADDRESS(ROW()+(0), COLUMN()+(-2), 1))*INDIRECT(ADDRESS(ROW()+(0), COLUMN()+(-1), 1)), 2)</f>
        <v>1089.03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3291.84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10976.3</v>
      </c>
      <c r="H20" s="14">
        <f ca="1">ROUND(INDIRECT(ADDRESS(ROW()+(0), COLUMN()+(-2), 1))*INDIRECT(ADDRESS(ROW()+(0), COLUMN()+(-1), 1))/100, 2)</f>
        <v>219.53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11195.8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