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<sst xmlns="http://schemas.openxmlformats.org/spreadsheetml/2006/main" count="37" uniqueCount="37">
  <si>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</si>
  <si>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RSB011</t>
  </si>
  <si>
    <t xml:space="preserve">m²</t>
  </si>
  <si>
    <t xml:space="preserve">Sobrelosa de mortero ligero de cemento.</t>
  </si>
  <si>
    <r>
      <rPr>
        <sz val="8.25"/>
        <color rgb="FF000000"/>
        <rFont val="Arial"/>
        <family val="2"/>
      </rPr>
      <t xml:space="preserve">Sobrelosa interior, de 35 mm de espesor, de mortero ligero, con resistencia a compresión de 12 N/mm², resistencia a flexión de 3 N/mm²,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</si>
  <si>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</si>
  <si>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</si>
  <si>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</si>
  <si>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</si>
  <si>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</si>
  <si>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</si>
  <si>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</si>
  <si>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mt16pea020a</t>
  </si>
  <si>
    <t xml:space="preserve">m²</t>
  </si>
  <si>
    <t xml:space="preserve">Panel rígido de poliestireno expandido, mecanizado lateral recto, de 10 mm de espesor, resistencia térmica 0,25 m²K/W, conductividad térmica 0,036 W/(mK), para junta de proyecto.</t>
  </si>
  <si>
    <t xml:space="preserve">mt09mcp200g</t>
  </si>
  <si>
    <t xml:space="preserve">kg</t>
  </si>
  <si>
    <t xml:space="preserve">Mortero ligero, con resistencia a compresión de 12 N/mm², resistencia a flexión de 3 N/mm², compuesto por cementos, aditivos, áridos y granulados de corcho seleccionados, densidad 1500 kg/m³, para espesores hasta 5 cm, usado en nivelación de pisos.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</si>
  <si>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</si>
  <si>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</si>
  <si>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</si>
  <si>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</si>
  <si>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</si>
  <si>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</si>
  <si>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</si>
  <si>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</si>
  <si>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</si>
  <si>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</si>
  <si>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</si>
  <si>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</si>
  <si>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</si>
  <si>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</si>
  <si>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</si>
  <si>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</si>
  <si>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</si>
  <si>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$ 584,52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</si>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</sst>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2.24" customWidth="1"/>
    <col min="7" max="7" width="13.77"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1224.3</v>
      </c>
      <c r="H10" s="12">
        <f ca="1">ROUND(INDIRECT(ADDRESS(ROW()+(0), COLUMN()+(-2), 1))*INDIRECT(ADDRESS(ROW()+(0), COLUMN()+(-1), 1)), 2)</f>
        <v>122.43</v>
      </c>
    </row>
    <row r="11" spans="1:8" ht="45.00" thickBot="1" customHeight="1">
      <c r="A11" s="1" t="s">
        <v>15</v>
      </c>
      <c r="B11" s="1"/>
      <c r="C11" s="10" t="s">
        <v>16</v>
      </c>
      <c r="D11" s="10"/>
      <c r="E11" s="1" t="s">
        <v>17</v>
      </c>
      <c r="F11" s="13">
        <v>47.25</v>
      </c>
      <c r="G11" s="14">
        <v>249.08</v>
      </c>
      <c r="H11" s="14">
        <f ca="1">ROUND(INDIRECT(ADDRESS(ROW()+(0), COLUMN()+(-2), 1))*INDIRECT(ADDRESS(ROW()+(0), COLUMN()+(-1), 1)), 2)</f>
        <v>11769</v>
      </c>
    </row>
    <row r="12" spans="1:8" ht="13.50" thickBot="1" customHeight="1">
      <c r="A12" s="15"/>
      <c r="B12" s="15"/>
      <c r="C12" s="15"/>
      <c r="D12" s="15"/>
      <c r="E12" s="15"/>
      <c r="F12" s="9" t="s">
        <v>18</v>
      </c>
      <c r="G12" s="9"/>
      <c r="H12" s="17">
        <f ca="1">ROUND(SUM(INDIRECT(ADDRESS(ROW()+(-1), COLUMN()+(0), 1)),INDIRECT(ADDRESS(ROW()+(-2), COLUMN()+(0), 1))), 2)</f>
        <v>11891.5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2262.69</v>
      </c>
      <c r="H14" s="14">
        <f ca="1">ROUND(INDIRECT(ADDRESS(ROW()+(0), COLUMN()+(-2), 1))*INDIRECT(ADDRESS(ROW()+(0), COLUMN()+(-1), 1)), 2)</f>
        <v>13.58</v>
      </c>
    </row>
    <row r="15" spans="1:8" ht="13.50" thickBot="1" customHeight="1">
      <c r="A15" s="15"/>
      <c r="B15" s="15"/>
      <c r="C15" s="15"/>
      <c r="D15" s="15"/>
      <c r="E15" s="15"/>
      <c r="F15" s="9" t="s">
        <v>23</v>
      </c>
      <c r="G15" s="9"/>
      <c r="H15" s="17">
        <f ca="1">ROUND(SUM(INDIRECT(ADDRESS(ROW()+(-1), COLUMN()+(0), 1))), 2)</f>
        <v>13.58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0.162</v>
      </c>
      <c r="G17" s="12">
        <v>8689.02</v>
      </c>
      <c r="H17" s="12">
        <f ca="1">ROUND(INDIRECT(ADDRESS(ROW()+(0), COLUMN()+(-2), 1))*INDIRECT(ADDRESS(ROW()+(0), COLUMN()+(-1), 1)), 2)</f>
        <v>1407.62</v>
      </c>
    </row>
    <row r="18" spans="1:8" ht="13.50" thickBot="1" customHeight="1">
      <c r="A18" s="1" t="s">
        <v>28</v>
      </c>
      <c r="B18" s="1"/>
      <c r="C18" s="10" t="s">
        <v>29</v>
      </c>
      <c r="D18" s="10"/>
      <c r="E18" s="1" t="s">
        <v>30</v>
      </c>
      <c r="F18" s="13">
        <v>0.162</v>
      </c>
      <c r="G18" s="14">
        <v>6257.69</v>
      </c>
      <c r="H18" s="14">
        <f ca="1">ROUND(INDIRECT(ADDRESS(ROW()+(0), COLUMN()+(-2), 1))*INDIRECT(ADDRESS(ROW()+(0), COLUMN()+(-1), 1)), 2)</f>
        <v>1013.75</v>
      </c>
    </row>
    <row r="19" spans="1:8" ht="13.50" thickBot="1" customHeight="1">
      <c r="A19" s="15"/>
      <c r="B19" s="15"/>
      <c r="C19" s="15"/>
      <c r="D19" s="15"/>
      <c r="E19" s="15"/>
      <c r="F19" s="9" t="s">
        <v>31</v>
      </c>
      <c r="G19" s="9"/>
      <c r="H19" s="17">
        <f ca="1">ROUND(SUM(INDIRECT(ADDRESS(ROW()+(-1), COLUMN()+(0), 1)),INDIRECT(ADDRESS(ROW()+(-2), COLUMN()+(0), 1))), 2)</f>
        <v>2421.37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14326.4</v>
      </c>
      <c r="H21" s="14">
        <f ca="1">ROUND(INDIRECT(ADDRESS(ROW()+(0), COLUMN()+(-2), 1))*INDIRECT(ADDRESS(ROW()+(0), COLUMN()+(-1), 1))/100, 2)</f>
        <v>286.53</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14612.9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