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<sst xmlns="http://schemas.openxmlformats.org/spreadsheetml/2006/main" count="38" uniqueCount="38">
  <si>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</si>
  <si>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RAG064</t>
  </si>
  <si>
    <t xml:space="preserve">m²</t>
  </si>
  <si>
    <t xml:space="preserve">Alicatado STON-KER "BUTECH", sobre superficie soporte interior de mortero de cemento u hormigón.</t>
  </si>
  <si>
    <r>
      <rPr>
        <sz val="8.25"/>
        <color rgb="FF000000"/>
        <rFont val="Arial"/>
        <family val="2"/>
      </rPr>
      <t xml:space="preserve">Alicatado con placas de gres porcelánico de gran formato STON-KER de "BUTECH", "PORCELANOSA GRUPO", serie Carpatia, acabado Beige, de 33x66x1 cm, colocadas sobre una superficie soporte de mortero de cemento u hormigón en paramento interior, recibidas con adhesivo cementoso mejorado, C2 TE, con deslizamiento reducido y tiempo abierto ampliado, Fr-one Gris "BUTECH", sin junta (separación entre baldosas entre 1,5 y 3 mm); con cantoneras de PVC; rejuntado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</si>
  <si>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</si>
  <si>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</si>
  <si>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</si>
  <si>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</si>
  <si>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</si>
  <si>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</si>
  <si>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</si>
  <si>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mt09mcb010g</t>
  </si>
  <si>
    <t xml:space="preserve">kg</t>
  </si>
  <si>
    <t xml:space="preserve">Adhesivo cementoso mejorado, C2 TE, con deslizamiento reducido y tiempo abierto ampliado, Fr-one Gris "BUTECH", para fachadas cerámicas, compuesto por cementos de alta resistencia, áridos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</si>
  <si>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</si>
  <si>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</si>
  <si>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</si>
  <si>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mt12pcb020lgD1</t>
  </si>
  <si>
    <t xml:space="preserve">m²</t>
  </si>
  <si>
    <t xml:space="preserve">Placa de gres porcelánico de gran formato STON-KER de "BUTECH", "PORCELANOSA GRUPO", serie Carpatia, acabado Beige, de 33x66x1 cm.</t>
  </si>
  <si>
    <t xml:space="preserve">mt09mcb020aa</t>
  </si>
  <si>
    <t xml:space="preserve">kg</t>
  </si>
  <si>
    <t xml:space="preserve">Mortero de juntas cementoso Colorstuk 0-4 "BUTECH", tipo CG2, color Manhattan, para juntas de hasta 4 mm, compuesto por cementos de alta resistencia, áridos seleccionados, pigmentos y aditivos específicos, apto para todo tipo de baldosas cerámicas y piedras naturales.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</si>
  <si>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</si>
  <si>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</si>
  <si>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</si>
  <si>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</si>
  <si>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</si>
  <si>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</si>
  <si>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</si>
  <si>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</si>
  <si>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</si>
  <si>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</si>
  <si>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</si>
  <si>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</si>
  <si>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$ 7.724,44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</si>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</sst>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69.36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304.91</v>
      </c>
      <c r="G10" s="12">
        <f ca="1">ROUND(INDIRECT(ADDRESS(ROW()+(0), COLUMN()+(-2), 1))*INDIRECT(ADDRESS(ROW()+(0), COLUMN()+(-1), 1)), 2)</f>
        <v>1829.46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</v>
      </c>
      <c r="F11" s="12">
        <v>855.57</v>
      </c>
      <c r="G11" s="12">
        <f ca="1">ROUND(INDIRECT(ADDRESS(ROW()+(0), COLUMN()+(-2), 1))*INDIRECT(ADDRESS(ROW()+(0), COLUMN()+(-1), 1)), 2)</f>
        <v>427.79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27825.3</v>
      </c>
      <c r="G12" s="12">
        <f ca="1">ROUND(INDIRECT(ADDRESS(ROW()+(0), COLUMN()+(-2), 1))*INDIRECT(ADDRESS(ROW()+(0), COLUMN()+(-1), 1)), 2)</f>
        <v>29216.5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0.5</v>
      </c>
      <c r="F13" s="14">
        <v>637.04</v>
      </c>
      <c r="G13" s="14">
        <f ca="1">ROUND(INDIRECT(ADDRESS(ROW()+(0), COLUMN()+(-2), 1))*INDIRECT(ADDRESS(ROW()+(0), COLUMN()+(-1), 1)), 2)</f>
        <v>318.52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31792.3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0.448</v>
      </c>
      <c r="F16" s="12">
        <v>5466.67</v>
      </c>
      <c r="G16" s="12">
        <f ca="1">ROUND(INDIRECT(ADDRESS(ROW()+(0), COLUMN()+(-2), 1))*INDIRECT(ADDRESS(ROW()+(0), COLUMN()+(-1), 1)), 2)</f>
        <v>2449.07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0.448</v>
      </c>
      <c r="F17" s="14">
        <v>4063.51</v>
      </c>
      <c r="G17" s="14">
        <f ca="1">ROUND(INDIRECT(ADDRESS(ROW()+(0), COLUMN()+(-2), 1))*INDIRECT(ADDRESS(ROW()+(0), COLUMN()+(-1), 1)), 2)</f>
        <v>1820.45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4269.52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36061.8</v>
      </c>
      <c r="G20" s="14">
        <f ca="1">ROUND(INDIRECT(ADDRESS(ROW()+(0), COLUMN()+(-2), 1))*INDIRECT(ADDRESS(ROW()+(0), COLUMN()+(-1), 1))/100, 2)</f>
        <v>721.24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36783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