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<sst xmlns="http://schemas.openxmlformats.org/spreadsheetml/2006/main" count="41" uniqueCount="41">
  <si>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</si>
  <si>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RAG041</t>
  </si>
  <si>
    <t xml:space="preserve">m²</t>
  </si>
  <si>
    <t xml:space="preserve">Alicatado Techlam "LEVANTINA", sobre superficie soporte interior de mortero de cemento u hormigón.</t>
  </si>
  <si>
    <r>
      <rPr>
        <sz val="8.25"/>
        <color rgb="FF000000"/>
        <rFont val="Arial"/>
        <family val="2"/>
      </rPr>
      <t xml:space="preserve">Alicatado con baldosas de </t>
    </r>
    <r>
      <rPr>
        <b/>
        <sz val="8.25"/>
        <color rgb="FF000000"/>
        <rFont val="Arial"/>
        <family val="2"/>
      </rPr>
      <t xml:space="preserve">gres porcelánico de gran formato, Lámina Porcelánica Techlam® "LEVANTINA", de 3000x1000 mm y 3 mm de espesor, serie Basic, modelo Antracita, acabado brillo</t>
    </r>
    <r>
      <rPr>
        <sz val="8.25"/>
        <color rgb="FF000000"/>
        <rFont val="Arial"/>
        <family val="2"/>
      </rPr>
      <t xml:space="preserve">, colocadas sobre una superficie soporte de mortero de cemento u hormigón, en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mediante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cantoneras de PVC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</si>
  <si>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</si>
  <si>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</si>
  <si>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</si>
  <si>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</si>
  <si>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</si>
  <si>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</si>
  <si>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</si>
  <si>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</si>
  <si>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</si>
  <si>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</si>
  <si>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mt19awa010</t>
  </si>
  <si>
    <t xml:space="preserve">m</t>
  </si>
  <si>
    <t xml:space="preserve">Cantonera de PVC en esquinas alicatadas.</t>
  </si>
  <si>
    <t xml:space="preserve">mt12pcl020aaab</t>
  </si>
  <si>
    <t xml:space="preserve">m²</t>
  </si>
  <si>
    <t xml:space="preserve">Baldosa de gres porcelánico de gran formato, Lámina Porcelánica Techlam® "LEVANTINA", de 3000x1000 mm y 3 mm de espesor, serie Basic, modelo Antracita, acabado brillo.</t>
  </si>
  <si>
    <t xml:space="preserve">mt18acc050b</t>
  </si>
  <si>
    <t xml:space="preserve">Ud</t>
  </si>
  <si>
    <t xml:space="preserve">Crucetas de PVC para separación entre 3 y 15 mm.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</si>
  <si>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</si>
  <si>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</si>
  <si>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</si>
  <si>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</si>
  <si>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</si>
  <si>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</si>
  <si>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</si>
  <si>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1ª alicatador.</t>
  </si>
  <si>
    <t xml:space="preserve">mo062</t>
  </si>
  <si>
    <t xml:space="preserve">h</t>
  </si>
  <si>
    <t xml:space="preserve">Ayudante alicatador.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</si>
  <si>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</si>
  <si>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</si>
  <si>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</si>
  <si>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</si>
  <si>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$ 5.391,55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</si>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</sst>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231.040000</v>
      </c>
      <c r="G10" s="11">
        <f ca="1">ROUND(INDIRECT(ADDRESS(ROW()+(0), COLUMN()+(-2), 1))*INDIRECT(ADDRESS(ROW()+(0), COLUMN()+(-1), 1)), 2)</f>
        <v>1386.240000</v>
      </c>
    </row>
    <row r="11" spans="1:7" ht="13.50" thickBot="1" customHeight="1">
      <c r="A11" s="1" t="s">
        <v>15</v>
      </c>
      <c r="B11" s="1"/>
      <c r="C11" s="9" t="s">
        <v>16</v>
      </c>
      <c r="D11" s="1" t="s">
        <v>17</v>
      </c>
      <c r="E11" s="10">
        <v>0.500000</v>
      </c>
      <c r="F11" s="11">
        <v>893.230000</v>
      </c>
      <c r="G11" s="11">
        <f ca="1">ROUND(INDIRECT(ADDRESS(ROW()+(0), COLUMN()+(-2), 1))*INDIRECT(ADDRESS(ROW()+(0), COLUMN()+(-1), 1)), 2)</f>
        <v>446.620000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0">
        <v>1.050000</v>
      </c>
      <c r="F12" s="11">
        <v>16626.360000</v>
      </c>
      <c r="G12" s="11">
        <f ca="1">ROUND(INDIRECT(ADDRESS(ROW()+(0), COLUMN()+(-2), 1))*INDIRECT(ADDRESS(ROW()+(0), COLUMN()+(-1), 1)), 2)</f>
        <v>17457.680000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3.333000</v>
      </c>
      <c r="F13" s="11">
        <v>16.920000</v>
      </c>
      <c r="G13" s="11">
        <f ca="1">ROUND(INDIRECT(ADDRESS(ROW()+(0), COLUMN()+(-2), 1))*INDIRECT(ADDRESS(ROW()+(0), COLUMN()+(-1), 1)), 2)</f>
        <v>56.390000</v>
      </c>
    </row>
    <row r="14" spans="1:7" ht="34.50" thickBot="1" customHeight="1">
      <c r="A14" s="1" t="s">
        <v>24</v>
      </c>
      <c r="B14" s="1"/>
      <c r="C14" s="9" t="s">
        <v>25</v>
      </c>
      <c r="D14" s="1" t="s">
        <v>26</v>
      </c>
      <c r="E14" s="12">
        <v>1.000000</v>
      </c>
      <c r="F14" s="13">
        <v>557.890000</v>
      </c>
      <c r="G14" s="13">
        <f ca="1">ROUND(INDIRECT(ADDRESS(ROW()+(0), COLUMN()+(-2), 1))*INDIRECT(ADDRESS(ROW()+(0), COLUMN()+(-1), 1)), 2)</f>
        <v>557.890000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19904.820000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0.612000</v>
      </c>
      <c r="F17" s="11">
        <v>4955.430000</v>
      </c>
      <c r="G17" s="11">
        <f ca="1">ROUND(INDIRECT(ADDRESS(ROW()+(0), COLUMN()+(-2), 1))*INDIRECT(ADDRESS(ROW()+(0), COLUMN()+(-1), 1)), 2)</f>
        <v>3032.720000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0.612000</v>
      </c>
      <c r="F18" s="13">
        <v>3648.830000</v>
      </c>
      <c r="G18" s="13">
        <f ca="1">ROUND(INDIRECT(ADDRESS(ROW()+(0), COLUMN()+(-2), 1))*INDIRECT(ADDRESS(ROW()+(0), COLUMN()+(-1), 1)), 2)</f>
        <v>2233.080000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2)</f>
        <v>5265.800000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2)</f>
        <v>25170.620000</v>
      </c>
      <c r="G21" s="13">
        <f ca="1">ROUND(INDIRECT(ADDRESS(ROW()+(0), COLUMN()+(-2), 1))*INDIRECT(ADDRESS(ROW()+(0), COLUMN()+(-1), 1))/100, 2)</f>
        <v>503.410000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2)</f>
        <v>25674.030000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