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<sst xmlns="http://schemas.openxmlformats.org/spreadsheetml/2006/main" count="31" uniqueCount="31">
  <si>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</si>
  <si>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QAW040</t>
  </si>
  <si>
    <t xml:space="preserve">m</t>
  </si>
  <si>
    <t xml:space="preserve">Sustitución de guardapolvos cerámico en encuentro con paramento vertical de azotea.</t>
  </si>
  <si>
    <r>
      <rPr>
        <sz val="8.25"/>
        <color rgb="FF000000"/>
        <rFont val="Arial"/>
        <family val="2"/>
      </rPr>
      <t xml:space="preserve">Sustitución de guardapolvos cerámico deteriorado en encuentro con paramento vertical de azotea transitable, por guardapolvos de gres rústico, de 7 cm, 3 €/m, colocado con adhesivo cementoso de fraguado normal, C1, color gris y rejuntado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</si>
  <si>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</si>
  <si>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</si>
  <si>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</si>
  <si>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</si>
  <si>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</si>
  <si>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</si>
  <si>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</si>
  <si>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mt18rcr010a300</t>
  </si>
  <si>
    <t xml:space="preserve">m</t>
  </si>
  <si>
    <t xml:space="preserve">Guardapolvos cerámico de gres rústico, de 7 cm de anchura, $ 3,00/m.</t>
  </si>
  <si>
    <t xml:space="preserve">mt09mcr021g</t>
  </si>
  <si>
    <t xml:space="preserve">kg</t>
  </si>
  <si>
    <t xml:space="preserve">Adhesivo cementoso de fraguado normal, C1, color gris.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</si>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</sst>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5.61" customWidth="1"/>
    <col min="3" max="3" width="7.99" customWidth="1"/>
    <col min="4" max="4" width="70.55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3091.63</v>
      </c>
      <c r="G10" s="12">
        <f ca="1">ROUND(INDIRECT(ADDRESS(ROW()+(0), COLUMN()+(-2), 1))*INDIRECT(ADDRESS(ROW()+(0), COLUMN()+(-1), 1)), 2)</f>
        <v>3091.63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0.24</v>
      </c>
      <c r="F11" s="12">
        <v>211.57</v>
      </c>
      <c r="G11" s="12">
        <f ca="1">ROUND(INDIRECT(ADDRESS(ROW()+(0), COLUMN()+(-2), 1))*INDIRECT(ADDRESS(ROW()+(0), COLUMN()+(-1), 1)), 2)</f>
        <v>50.78</v>
      </c>
    </row>
    <row r="12" spans="1:7" ht="66.00" thickBot="1" customHeight="1">
      <c r="A12" s="1" t="s">
        <v>18</v>
      </c>
      <c r="B12" s="1"/>
      <c r="C12" s="10" t="s">
        <v>19</v>
      </c>
      <c r="D12" s="1" t="s">
        <v>20</v>
      </c>
      <c r="E12" s="13">
        <v>0.01</v>
      </c>
      <c r="F12" s="14">
        <v>1027.3</v>
      </c>
      <c r="G12" s="14">
        <f ca="1">ROUND(INDIRECT(ADDRESS(ROW()+(0), COLUMN()+(-2), 1))*INDIRECT(ADDRESS(ROW()+(0), COLUMN()+(-1), 1)), 2)</f>
        <v>10.27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3152.68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0.23</v>
      </c>
      <c r="F15" s="14">
        <v>8689.02</v>
      </c>
      <c r="G15" s="14">
        <f ca="1">ROUND(INDIRECT(ADDRESS(ROW()+(0), COLUMN()+(-2), 1))*INDIRECT(ADDRESS(ROW()+(0), COLUMN()+(-1), 1)), 2)</f>
        <v>1998.47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1998.47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5151.15</v>
      </c>
      <c r="G18" s="14">
        <f ca="1">ROUND(INDIRECT(ADDRESS(ROW()+(0), COLUMN()+(-2), 1))*INDIRECT(ADDRESS(ROW()+(0), COLUMN()+(-1), 1))/100, 2)</f>
        <v>103.02</v>
      </c>
    </row>
    <row r="19" spans="1:7" ht="13.50" thickBot="1" customHeight="1">
      <c r="A19" s="8"/>
      <c r="B19" s="8"/>
      <c r="C19" s="8"/>
      <c r="D19" s="8"/>
      <c r="E19" s="21" t="s">
        <v>30</v>
      </c>
      <c r="F19" s="21"/>
      <c r="G19" s="22">
        <f ca="1">ROUND(SUM(INDIRECT(ADDRESS(ROW()+(-1), COLUMN()+(0), 1)),INDIRECT(ADDRESS(ROW()+(-3), COLUMN()+(0), 1)),INDIRECT(ADDRESS(ROW()+(-6), COLUMN()+(0), 1))), 2)</f>
        <v>5254.17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B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