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<sst xmlns="http://schemas.openxmlformats.org/spreadsheetml/2006/main" count="59" uniqueCount="59">
  <si>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</si>
  <si>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QAD052</t>
  </si>
  <si>
    <t xml:space="preserve">m²</t>
  </si>
  <si>
    <t xml:space="preserve">Sistema de cubierta Deck con fijación mecánica "DANOSA", imprimación mediante láminas de PVC.</t>
  </si>
  <si>
    <r>
      <rPr>
        <sz val="7.80"/>
        <color rgb="FF000000"/>
        <rFont val="Arial"/>
        <family val="2"/>
      </rPr>
      <t xml:space="preserve">Sistema de cubierta Deck con fijación mecánica, "DANOSA", tipo convencional, pendiente del 1% al 5%, compuesta de: </t>
    </r>
    <r>
      <rPr>
        <b/>
        <sz val="7.80"/>
        <color rgb="FF000000"/>
        <rFont val="Arial"/>
        <family val="2"/>
      </rPr>
      <t xml:space="preserve">soporte base: perfil nervado autosoportante de plancha de acero galvanizado S 280 de 0,7 mm de espesor, acabado liso, con 3 nervios de 50 mm de altura separados 260 mm; aislamiento térmico: panel de lana de roca con resinas fenólicas, Rocdan SA-50 "DANOSA", de 50 mm de espesor; imprimación monocapa, no adherida: lámina impermeabilizante flexible, tipo PVC-P(hs), Danopol HS 1,2 "DANOSA", de 1,2 mm de espesor, con armadura de malla de fibra de poliéster, fijada mecánicamente al soporte con 3 tornillos de acero cada m², de 65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</si>
  <si>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</si>
  <si>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</si>
  <si>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</si>
  <si>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</si>
  <si>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</si>
  <si>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</si>
  <si>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mt13ccg200ac</t>
  </si>
  <si>
    <t xml:space="preserve">m²</t>
  </si>
  <si>
    <t xml:space="preserve">Perfil nervado autosoportante de plancha de acero galvanizado S 280 de 0,7 mm de espesor, acabado liso, con 3 nervios de 50 mm de altura separados 260 mm, inercia 18 cm4 y masa superficial 5,5 kg/m².</t>
  </si>
  <si>
    <t xml:space="preserve">mt16pdt010ga</t>
  </si>
  <si>
    <t xml:space="preserve">m²</t>
  </si>
  <si>
    <t xml:space="preserve">Panel de lana de roca con resinas fenólicas, Rocdan SA-50 "DANOSA", de 50 mm de espesor y resistencia térmica 1,25 m²K/W.</t>
  </si>
  <si>
    <t xml:space="preserve">mt16aab010</t>
  </si>
  <si>
    <t xml:space="preserve">Ud</t>
  </si>
  <si>
    <t xml:space="preserve">Fijación mecánica de los paneles aislantes a la plancha metálica (cubiertas deck).</t>
  </si>
  <si>
    <t xml:space="preserve">mt15dan010aa</t>
  </si>
  <si>
    <t xml:space="preserve">m²</t>
  </si>
  <si>
    <t xml:space="preserve">Lámina impermeabilizante flexible, tipo PVC-P(hs), Danopol HS 1,2 "DANOSA", de 1,2 mm de espesor, con armadura de malla de fibra de poliéster.</t>
  </si>
  <si>
    <t xml:space="preserve">mt15dan020a</t>
  </si>
  <si>
    <t xml:space="preserve">m</t>
  </si>
  <si>
    <t xml:space="preserve">Perfil colaminado de plancha de acero y PVC-P, plano, "DANOSA", para remate de imprimación con láminas de PVC-P, en los extremos de las láminas y en encuentros con elementos verticales.</t>
  </si>
  <si>
    <t xml:space="preserve">mt14lga100a</t>
  </si>
  <si>
    <t xml:space="preserve">Ud</t>
  </si>
  <si>
    <t xml:space="preserve">Tornillo de acero EVDF ZBJ de 6 mm de diámetro y 65 mm de longitud, con tratamiento anticorrosión, taco y arandela de reparto de 40x40 mm.</t>
  </si>
  <si>
    <t xml:space="preserve">mt14lbd080a</t>
  </si>
  <si>
    <t xml:space="preserve">m</t>
  </si>
  <si>
    <t xml:space="preserve">Banda de refuerzo de betún modificado con elastómero SBS Esterdan 30 P Elast "DANOSA", LBM(SBS) - 30 - PE, de 32 cm de ancho, masa nominal 3 kg/m², armada con fieltro de poliéster no tejido, acabada con film plástico en ambas caras.</t>
  </si>
  <si>
    <t xml:space="preserve">mt14lbd240</t>
  </si>
  <si>
    <t xml:space="preserve">m</t>
  </si>
  <si>
    <t xml:space="preserve">Perfil de plancha de acero galvanizado, "DANOSA", para encuentros de la imprimación con paramentos verticales.</t>
  </si>
  <si>
    <t xml:space="preserve">mo047</t>
  </si>
  <si>
    <t xml:space="preserve">h</t>
  </si>
  <si>
    <t xml:space="preserve">Maestro 1ª montador de cerramientos industriales.</t>
  </si>
  <si>
    <t xml:space="preserve">mo090</t>
  </si>
  <si>
    <t xml:space="preserve">h</t>
  </si>
  <si>
    <t xml:space="preserve">Ayudante montador de cerramientos industriales.</t>
  </si>
  <si>
    <t xml:space="preserve">mo050</t>
  </si>
  <si>
    <t xml:space="preserve">h</t>
  </si>
  <si>
    <t xml:space="preserve">Maestro 1ª montador de aislamientos.</t>
  </si>
  <si>
    <t xml:space="preserve">mo093</t>
  </si>
  <si>
    <t xml:space="preserve">h</t>
  </si>
  <si>
    <t xml:space="preserve">Ayudante montador de aislamientos.</t>
  </si>
  <si>
    <t xml:space="preserve">mo028</t>
  </si>
  <si>
    <t xml:space="preserve">h</t>
  </si>
  <si>
    <t xml:space="preserve">Maestro 1ª aplicador de láminas impermeabilizantes.</t>
  </si>
  <si>
    <t xml:space="preserve">mo062</t>
  </si>
  <si>
    <t xml:space="preserve">h</t>
  </si>
  <si>
    <t xml:space="preserve">Ayudante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</si>
  <si>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</si>
  <si>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</si>
  <si>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</si>
  <si>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</si>
  <si>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$ 12.457,49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</si>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</sst>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71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5303.560000</v>
      </c>
      <c r="J8" s="16"/>
      <c r="K8" s="16">
        <f ca="1">ROUND(INDIRECT(ADDRESS(ROW()+(0), COLUMN()+(-4), 1))*INDIRECT(ADDRESS(ROW()+(0), COLUMN()+(-2), 1)), 2)</f>
        <v>5833.920000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12777.470000</v>
      </c>
      <c r="J9" s="20"/>
      <c r="K9" s="20">
        <f ca="1">ROUND(INDIRECT(ADDRESS(ROW()+(0), COLUMN()+(-4), 1))*INDIRECT(ADDRESS(ROW()+(0), COLUMN()+(-2), 1)), 2)</f>
        <v>13416.340000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129.230000</v>
      </c>
      <c r="J10" s="20"/>
      <c r="K10" s="20">
        <f ca="1">ROUND(INDIRECT(ADDRESS(ROW()+(0), COLUMN()+(-4), 1))*INDIRECT(ADDRESS(ROW()+(0), COLUMN()+(-2), 1)), 2)</f>
        <v>387.690000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5848.470000</v>
      </c>
      <c r="J11" s="20"/>
      <c r="K11" s="20">
        <f ca="1">ROUND(INDIRECT(ADDRESS(ROW()+(0), COLUMN()+(-4), 1))*INDIRECT(ADDRESS(ROW()+(0), COLUMN()+(-2), 1)), 2)</f>
        <v>6140.890000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0.400000</v>
      </c>
      <c r="H12" s="19"/>
      <c r="I12" s="20">
        <v>2085.560000</v>
      </c>
      <c r="J12" s="20"/>
      <c r="K12" s="20">
        <f ca="1">ROUND(INDIRECT(ADDRESS(ROW()+(0), COLUMN()+(-4), 1))*INDIRECT(ADDRESS(ROW()+(0), COLUMN()+(-2), 1)), 2)</f>
        <v>834.220000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3.000000</v>
      </c>
      <c r="H13" s="19"/>
      <c r="I13" s="20">
        <v>133.980000</v>
      </c>
      <c r="J13" s="20"/>
      <c r="K13" s="20">
        <f ca="1">ROUND(INDIRECT(ADDRESS(ROW()+(0), COLUMN()+(-4), 1))*INDIRECT(ADDRESS(ROW()+(0), COLUMN()+(-2), 1)), 2)</f>
        <v>401.940000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0.570000</v>
      </c>
      <c r="H14" s="19"/>
      <c r="I14" s="20">
        <v>2759.540000</v>
      </c>
      <c r="J14" s="20"/>
      <c r="K14" s="20">
        <f ca="1">ROUND(INDIRECT(ADDRESS(ROW()+(0), COLUMN()+(-4), 1))*INDIRECT(ADDRESS(ROW()+(0), COLUMN()+(-2), 1)), 2)</f>
        <v>1572.940000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0.150000</v>
      </c>
      <c r="H15" s="19"/>
      <c r="I15" s="20">
        <v>945.350000</v>
      </c>
      <c r="J15" s="20"/>
      <c r="K15" s="20">
        <f ca="1">ROUND(INDIRECT(ADDRESS(ROW()+(0), COLUMN()+(-4), 1))*INDIRECT(ADDRESS(ROW()+(0), COLUMN()+(-2), 1)), 2)</f>
        <v>141.800000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0.200000</v>
      </c>
      <c r="H16" s="19"/>
      <c r="I16" s="20">
        <v>4387.570000</v>
      </c>
      <c r="J16" s="20"/>
      <c r="K16" s="20">
        <f ca="1">ROUND(INDIRECT(ADDRESS(ROW()+(0), COLUMN()+(-4), 1))*INDIRECT(ADDRESS(ROW()+(0), COLUMN()+(-2), 1)), 2)</f>
        <v>877.510000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0.200000</v>
      </c>
      <c r="H17" s="19"/>
      <c r="I17" s="20">
        <v>2978.600000</v>
      </c>
      <c r="J17" s="20"/>
      <c r="K17" s="20">
        <f ca="1">ROUND(INDIRECT(ADDRESS(ROW()+(0), COLUMN()+(-4), 1))*INDIRECT(ADDRESS(ROW()+(0), COLUMN()+(-2), 1)), 2)</f>
        <v>595.720000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0.067000</v>
      </c>
      <c r="H18" s="19"/>
      <c r="I18" s="20">
        <v>4387.570000</v>
      </c>
      <c r="J18" s="20"/>
      <c r="K18" s="20">
        <f ca="1">ROUND(INDIRECT(ADDRESS(ROW()+(0), COLUMN()+(-4), 1))*INDIRECT(ADDRESS(ROW()+(0), COLUMN()+(-2), 1)), 2)</f>
        <v>293.970000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0.067000</v>
      </c>
      <c r="H19" s="19"/>
      <c r="I19" s="20">
        <v>2978.600000</v>
      </c>
      <c r="J19" s="20"/>
      <c r="K19" s="20">
        <f ca="1">ROUND(INDIRECT(ADDRESS(ROW()+(0), COLUMN()+(-4), 1))*INDIRECT(ADDRESS(ROW()+(0), COLUMN()+(-2), 1)), 2)</f>
        <v>199.570000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0.187000</v>
      </c>
      <c r="H20" s="19"/>
      <c r="I20" s="20">
        <v>4244.760000</v>
      </c>
      <c r="J20" s="20"/>
      <c r="K20" s="20">
        <f ca="1">ROUND(INDIRECT(ADDRESS(ROW()+(0), COLUMN()+(-4), 1))*INDIRECT(ADDRESS(ROW()+(0), COLUMN()+(-2), 1)), 2)</f>
        <v>793.770000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0.187000</v>
      </c>
      <c r="H21" s="23"/>
      <c r="I21" s="24">
        <v>2978.600000</v>
      </c>
      <c r="J21" s="24"/>
      <c r="K21" s="24">
        <f ca="1">ROUND(INDIRECT(ADDRESS(ROW()+(0), COLUMN()+(-4), 1))*INDIRECT(ADDRESS(ROW()+(0), COLUMN()+(-2), 1)), 2)</f>
        <v>557.000000</v>
      </c>
    </row>
    <row r="22" spans="1:11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4">
        <v>2.000000</v>
      </c>
      <c r="H22" s="14"/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32047.280000</v>
      </c>
      <c r="J22" s="16"/>
      <c r="K22" s="16">
        <f ca="1">ROUND(INDIRECT(ADDRESS(ROW()+(0), COLUMN()+(-4), 1))*INDIRECT(ADDRESS(ROW()+(0), COLUMN()+(-2), 1))/100, 2)</f>
        <v>640.950000</v>
      </c>
    </row>
    <row r="23" spans="1:11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3">
        <v>3.000000</v>
      </c>
      <c r="H23" s="23"/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32688.230000</v>
      </c>
      <c r="J23" s="24"/>
      <c r="K23" s="24">
        <f ca="1">ROUND(INDIRECT(ADDRESS(ROW()+(0), COLUMN()+(-4), 1))*INDIRECT(ADDRESS(ROW()+(0), COLUMN()+(-2), 1))/100, 2)</f>
        <v>980.650000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7"/>
      <c r="G24" s="25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33668.880000</v>
      </c>
    </row>
  </sheetData>
  <mergeCells count="6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