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<sst xmlns="http://schemas.openxmlformats.org/spreadsheetml/2006/main" count="56" uniqueCount="56">
  <si>
    <t xml:space="preserve"/>
  </si>
  <si>
    <t xml:space="preserve">QAD043</t>
  </si>
  <si>
    <t xml:space="preserve">m²</t>
  </si>
  <si>
    <t xml:space="preserve">Sistema de cubierta Deck con fijación mecánica, Avis Technique "DANOSA", imprimación mediante láminas asfálticas.</t>
  </si>
  <si>
    <r>
      <rPr>
        <sz val="7.80"/>
        <color rgb="FF000000"/>
        <rFont val="Arial"/>
        <family val="2"/>
      </rPr>
      <t xml:space="preserve">Sistema de cubierta Deck con fijación mecánica, Avis Technique "DANOSA", tipo convencional, pendiente del 1% al 5%, compuesta de: </t>
    </r>
    <r>
      <rPr>
        <b/>
        <sz val="7.80"/>
        <color rgb="FF000000"/>
        <rFont val="Arial"/>
        <family val="2"/>
      </rPr>
      <t xml:space="preserve">soporte base: perfil nervado autosoportante de plancha de acero galvanizado S 280 de 0,7 mm de espesor, acabado liso, con 3 nervios de 50 mm de altura separados 260 mm; aislamiento térmico: panel de lana de roca con resinas fenólicas, Rocdan SA-50 "DANOSA", de 50 mm de espesor; imprimación monocapa fijada mecánicamente: lámina de betún modificado con elastómero SBS, tipo LBM(SBS) - 60/G - FP, Polydan P.F.M. 60 GP Elast "DANOSA", de superficie autoprotegida (protección con gránulos de pizarra de color gris en la cara exterior y un film plástico antiadherente en la cara interior), fijada mecánicamente al soporte con 3 tornillos de acero cada m², de 65 mm de longitud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</si>
  <si>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</si>
  <si>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</si>
  <si>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</si>
  <si>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</si>
  <si>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</si>
  <si>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</si>
  <si>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mt13ccg200ac</t>
  </si>
  <si>
    <t xml:space="preserve">m²</t>
  </si>
  <si>
    <t xml:space="preserve">Perfil nervado autosoportante de plancha de acero galvanizado S 280 de 0,7 mm de espesor, acabado liso, con 3 nervios de 50 mm de altura separados 260 mm, inercia 18 cm4 y masa superficial 5,5 kg/m².</t>
  </si>
  <si>
    <t xml:space="preserve">mt16pdt010ga</t>
  </si>
  <si>
    <t xml:space="preserve">m²</t>
  </si>
  <si>
    <t xml:space="preserve">Panel de lana de roca con resinas fenólicas, Rocdan SA-50 "DANOSA", de 50 mm de espesor y resistencia térmica 1,25 m²K/W.</t>
  </si>
  <si>
    <t xml:space="preserve">mt16aab010</t>
  </si>
  <si>
    <t xml:space="preserve">Ud</t>
  </si>
  <si>
    <t xml:space="preserve">Fijación mecánica de los paneles aislantes a la plancha metálica (cubiertas deck).</t>
  </si>
  <si>
    <t xml:space="preserve">mt14lbd030J</t>
  </si>
  <si>
    <t xml:space="preserve">m²</t>
  </si>
  <si>
    <t xml:space="preserve">Lámina de betún modificado con elastómero SBS, tipo LBM(SBS) - 60/G - FP, Polydan P.F.M. 60 GP Elast "DANOSA", masa nominal 6 kg/m², con armadura de fieltro de poliéster reforzado y estabilizado, de superficie autoprotegida (protección con gránulos de pizarra de color gris en la cara exterior y un film plástico antiadherente en la cara interior).</t>
  </si>
  <si>
    <t xml:space="preserve">mt14lga100a</t>
  </si>
  <si>
    <t xml:space="preserve">Ud</t>
  </si>
  <si>
    <t xml:space="preserve">Tornillo de acero EVDF ZBJ de 6 mm de diámetro y 65 mm de longitud, con tratamiento anticorrosión, taco y arandela de reparto de 40x40 mm.</t>
  </si>
  <si>
    <t xml:space="preserve">mt14lbd080a</t>
  </si>
  <si>
    <t xml:space="preserve">m</t>
  </si>
  <si>
    <t xml:space="preserve">Banda de refuerzo de betún modificado con elastómero SBS Esterdan 30 P Elast "DANOSA", LBM(SBS) - 30 - PE, de 32 cm de ancho, masa nominal 3 kg/m², armada con fieltro de poliéster no tejido, acabada con film plástico en ambas caras.</t>
  </si>
  <si>
    <t xml:space="preserve">mt14lbd240</t>
  </si>
  <si>
    <t xml:space="preserve">m</t>
  </si>
  <si>
    <t xml:space="preserve">Perfil de plancha de acero galvanizado, "DANOSA", para encuentros de la imprimación con paramentos verticales.</t>
  </si>
  <si>
    <t xml:space="preserve">mo047</t>
  </si>
  <si>
    <t xml:space="preserve">h</t>
  </si>
  <si>
    <t xml:space="preserve">Maestro 1ª montador de cerramientos industriales.</t>
  </si>
  <si>
    <t xml:space="preserve">mo090</t>
  </si>
  <si>
    <t xml:space="preserve">h</t>
  </si>
  <si>
    <t xml:space="preserve">Ayudante montador de cerramientos industriales.</t>
  </si>
  <si>
    <t xml:space="preserve">mo050</t>
  </si>
  <si>
    <t xml:space="preserve">h</t>
  </si>
  <si>
    <t xml:space="preserve">Maestro 1ª montador de aislamientos.</t>
  </si>
  <si>
    <t xml:space="preserve">mo093</t>
  </si>
  <si>
    <t xml:space="preserve">h</t>
  </si>
  <si>
    <t xml:space="preserve">Ayudante montador de aislamientos.</t>
  </si>
  <si>
    <t xml:space="preserve">mo028</t>
  </si>
  <si>
    <t xml:space="preserve">h</t>
  </si>
  <si>
    <t xml:space="preserve">Maestro 1ª aplicador de láminas impermeabilizantes.</t>
  </si>
  <si>
    <t xml:space="preserve">mo062</t>
  </si>
  <si>
    <t xml:space="preserve">h</t>
  </si>
  <si>
    <t xml:space="preserve">Ayudante aplicador de láminas impermeabilizantes.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</si>
  <si>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</si>
  <si>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</si>
  <si>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</si>
  <si>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</si>
  <si>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$ 14.839,32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</si>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</sst>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1.57" customWidth="1"/>
    <col min="5" max="5" width="28.71" customWidth="1"/>
    <col min="6" max="6" width="11.95" customWidth="1"/>
    <col min="7" max="7" width="3.06" customWidth="1"/>
    <col min="8" max="8" width="3.35" customWidth="1"/>
    <col min="9" max="9" width="11.66" customWidth="1"/>
    <col min="10" max="10" width="1.8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50.4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9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1.100000</v>
      </c>
      <c r="H8" s="14"/>
      <c r="I8" s="16">
        <v>5303.560000</v>
      </c>
      <c r="J8" s="16"/>
      <c r="K8" s="16">
        <f ca="1">ROUND(INDIRECT(ADDRESS(ROW()+(0), COLUMN()+(-4), 1))*INDIRECT(ADDRESS(ROW()+(0), COLUMN()+(-2), 1)), 2)</f>
        <v>5833.920000</v>
      </c>
    </row>
    <row r="9" spans="1:11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19"/>
      <c r="I9" s="20">
        <v>12777.470000</v>
      </c>
      <c r="J9" s="20"/>
      <c r="K9" s="20">
        <f ca="1">ROUND(INDIRECT(ADDRESS(ROW()+(0), COLUMN()+(-4), 1))*INDIRECT(ADDRESS(ROW()+(0), COLUMN()+(-2), 1)), 2)</f>
        <v>13416.340000</v>
      </c>
    </row>
    <row r="10" spans="1:11" ht="21.6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129.230000</v>
      </c>
      <c r="J10" s="20"/>
      <c r="K10" s="20">
        <f ca="1">ROUND(INDIRECT(ADDRESS(ROW()+(0), COLUMN()+(-4), 1))*INDIRECT(ADDRESS(ROW()+(0), COLUMN()+(-2), 1)), 2)</f>
        <v>387.690000</v>
      </c>
    </row>
    <row r="11" spans="1:11" ht="50.4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1.100000</v>
      </c>
      <c r="H11" s="19"/>
      <c r="I11" s="20">
        <v>12088.630000</v>
      </c>
      <c r="J11" s="20"/>
      <c r="K11" s="20">
        <f ca="1">ROUND(INDIRECT(ADDRESS(ROW()+(0), COLUMN()+(-4), 1))*INDIRECT(ADDRESS(ROW()+(0), COLUMN()+(-2), 1)), 2)</f>
        <v>13297.490000</v>
      </c>
    </row>
    <row r="12" spans="1:11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3.000000</v>
      </c>
      <c r="H12" s="19"/>
      <c r="I12" s="20">
        <v>133.980000</v>
      </c>
      <c r="J12" s="20"/>
      <c r="K12" s="20">
        <f ca="1">ROUND(INDIRECT(ADDRESS(ROW()+(0), COLUMN()+(-4), 1))*INDIRECT(ADDRESS(ROW()+(0), COLUMN()+(-2), 1)), 2)</f>
        <v>401.940000</v>
      </c>
    </row>
    <row r="13" spans="1:11" ht="40.8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9">
        <v>0.570000</v>
      </c>
      <c r="H13" s="19"/>
      <c r="I13" s="20">
        <v>2759.540000</v>
      </c>
      <c r="J13" s="20"/>
      <c r="K13" s="20">
        <f ca="1">ROUND(INDIRECT(ADDRESS(ROW()+(0), COLUMN()+(-4), 1))*INDIRECT(ADDRESS(ROW()+(0), COLUMN()+(-2), 1)), 2)</f>
        <v>1572.940000</v>
      </c>
    </row>
    <row r="14" spans="1:11" ht="21.6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9">
        <v>0.150000</v>
      </c>
      <c r="H14" s="19"/>
      <c r="I14" s="20">
        <v>945.350000</v>
      </c>
      <c r="J14" s="20"/>
      <c r="K14" s="20">
        <f ca="1">ROUND(INDIRECT(ADDRESS(ROW()+(0), COLUMN()+(-4), 1))*INDIRECT(ADDRESS(ROW()+(0), COLUMN()+(-2), 1)), 2)</f>
        <v>141.800000</v>
      </c>
    </row>
    <row r="15" spans="1:11" ht="12.0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9">
        <v>0.200000</v>
      </c>
      <c r="H15" s="19"/>
      <c r="I15" s="20">
        <v>4387.570000</v>
      </c>
      <c r="J15" s="20"/>
      <c r="K15" s="20">
        <f ca="1">ROUND(INDIRECT(ADDRESS(ROW()+(0), COLUMN()+(-4), 1))*INDIRECT(ADDRESS(ROW()+(0), COLUMN()+(-2), 1)), 2)</f>
        <v>877.510000</v>
      </c>
    </row>
    <row r="16" spans="1:11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9">
        <v>0.200000</v>
      </c>
      <c r="H16" s="19"/>
      <c r="I16" s="20">
        <v>2978.600000</v>
      </c>
      <c r="J16" s="20"/>
      <c r="K16" s="20">
        <f ca="1">ROUND(INDIRECT(ADDRESS(ROW()+(0), COLUMN()+(-4), 1))*INDIRECT(ADDRESS(ROW()+(0), COLUMN()+(-2), 1)), 2)</f>
        <v>595.720000</v>
      </c>
    </row>
    <row r="17" spans="1:11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9">
        <v>0.067000</v>
      </c>
      <c r="H17" s="19"/>
      <c r="I17" s="20">
        <v>4387.570000</v>
      </c>
      <c r="J17" s="20"/>
      <c r="K17" s="20">
        <f ca="1">ROUND(INDIRECT(ADDRESS(ROW()+(0), COLUMN()+(-4), 1))*INDIRECT(ADDRESS(ROW()+(0), COLUMN()+(-2), 1)), 2)</f>
        <v>293.970000</v>
      </c>
    </row>
    <row r="18" spans="1:11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9">
        <v>0.067000</v>
      </c>
      <c r="H18" s="19"/>
      <c r="I18" s="20">
        <v>2978.600000</v>
      </c>
      <c r="J18" s="20"/>
      <c r="K18" s="20">
        <f ca="1">ROUND(INDIRECT(ADDRESS(ROW()+(0), COLUMN()+(-4), 1))*INDIRECT(ADDRESS(ROW()+(0), COLUMN()+(-2), 1)), 2)</f>
        <v>199.570000</v>
      </c>
    </row>
    <row r="19" spans="1:11" ht="12.00" thickBot="1" customHeight="1">
      <c r="A19" s="17" t="s">
        <v>44</v>
      </c>
      <c r="B19" s="18" t="s">
        <v>45</v>
      </c>
      <c r="C19" s="17" t="s">
        <v>46</v>
      </c>
      <c r="D19" s="17"/>
      <c r="E19" s="17"/>
      <c r="F19" s="17"/>
      <c r="G19" s="19">
        <v>0.160000</v>
      </c>
      <c r="H19" s="19"/>
      <c r="I19" s="20">
        <v>4244.760000</v>
      </c>
      <c r="J19" s="20"/>
      <c r="K19" s="20">
        <f ca="1">ROUND(INDIRECT(ADDRESS(ROW()+(0), COLUMN()+(-4), 1))*INDIRECT(ADDRESS(ROW()+(0), COLUMN()+(-2), 1)), 2)</f>
        <v>679.160000</v>
      </c>
    </row>
    <row r="20" spans="1:11" ht="12.00" thickBot="1" customHeight="1">
      <c r="A20" s="17" t="s">
        <v>47</v>
      </c>
      <c r="B20" s="21" t="s">
        <v>48</v>
      </c>
      <c r="C20" s="22" t="s">
        <v>49</v>
      </c>
      <c r="D20" s="22"/>
      <c r="E20" s="22"/>
      <c r="F20" s="22"/>
      <c r="G20" s="23">
        <v>0.160000</v>
      </c>
      <c r="H20" s="23"/>
      <c r="I20" s="24">
        <v>2978.600000</v>
      </c>
      <c r="J20" s="24"/>
      <c r="K20" s="24">
        <f ca="1">ROUND(INDIRECT(ADDRESS(ROW()+(0), COLUMN()+(-4), 1))*INDIRECT(ADDRESS(ROW()+(0), COLUMN()+(-2), 1)), 2)</f>
        <v>476.580000</v>
      </c>
    </row>
    <row r="21" spans="1:11" ht="12.00" thickBot="1" customHeight="1">
      <c r="A21" s="17"/>
      <c r="B21" s="12" t="s">
        <v>50</v>
      </c>
      <c r="C21" s="10" t="s">
        <v>51</v>
      </c>
      <c r="D21" s="10"/>
      <c r="E21" s="10"/>
      <c r="F21" s="10"/>
      <c r="G21" s="14">
        <v>2.000000</v>
      </c>
      <c r="H21" s="14"/>
      <c r="I21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38174.630000</v>
      </c>
      <c r="J21" s="16"/>
      <c r="K21" s="16">
        <f ca="1">ROUND(INDIRECT(ADDRESS(ROW()+(0), COLUMN()+(-4), 1))*INDIRECT(ADDRESS(ROW()+(0), COLUMN()+(-2), 1))/100, 2)</f>
        <v>763.490000</v>
      </c>
    </row>
    <row r="22" spans="1:11" ht="12.00" thickBot="1" customHeight="1">
      <c r="A22" s="22"/>
      <c r="B22" s="21" t="s">
        <v>52</v>
      </c>
      <c r="C22" s="22" t="s">
        <v>53</v>
      </c>
      <c r="D22" s="22"/>
      <c r="E22" s="22"/>
      <c r="F22" s="22"/>
      <c r="G22" s="23">
        <v>3.000000</v>
      </c>
      <c r="H22" s="23"/>
      <c r="I22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1)),INDIRECT(ADDRESS(ROW()+(-14), COLUMN()+(2), 1))), 2)</f>
        <v>38938.120000</v>
      </c>
      <c r="J22" s="24"/>
      <c r="K22" s="24">
        <f ca="1">ROUND(INDIRECT(ADDRESS(ROW()+(0), COLUMN()+(-4), 1))*INDIRECT(ADDRESS(ROW()+(0), COLUMN()+(-2), 1))/100, 2)</f>
        <v>1168.140000</v>
      </c>
    </row>
    <row r="23" spans="1:11" ht="12.00" thickBot="1" customHeight="1">
      <c r="A23" s="6" t="s">
        <v>54</v>
      </c>
      <c r="B23" s="7"/>
      <c r="C23" s="7"/>
      <c r="D23" s="7"/>
      <c r="E23" s="7"/>
      <c r="F23" s="7"/>
      <c r="G23" s="25"/>
      <c r="H23" s="25"/>
      <c r="I23" s="6" t="s">
        <v>55</v>
      </c>
      <c r="J23" s="6"/>
      <c r="K23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1))), 2)</f>
        <v>40106.260000</v>
      </c>
    </row>
  </sheetData>
  <mergeCells count="5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C16:F16"/>
    <mergeCell ref="G16:H16"/>
    <mergeCell ref="I16:J16"/>
    <mergeCell ref="C17:F17"/>
    <mergeCell ref="G17:H17"/>
    <mergeCell ref="I17:J17"/>
    <mergeCell ref="C18:F18"/>
    <mergeCell ref="G18:H18"/>
    <mergeCell ref="I18:J18"/>
    <mergeCell ref="C19:F19"/>
    <mergeCell ref="G19:H19"/>
    <mergeCell ref="I19:J19"/>
    <mergeCell ref="C20:F20"/>
    <mergeCell ref="G20:H20"/>
    <mergeCell ref="I20:J20"/>
    <mergeCell ref="C21:F21"/>
    <mergeCell ref="G21:H21"/>
    <mergeCell ref="I21:J21"/>
    <mergeCell ref="C22:F22"/>
    <mergeCell ref="G22:H22"/>
    <mergeCell ref="I22:J22"/>
    <mergeCell ref="A23:F23"/>
    <mergeCell ref="G23:H23"/>
    <mergeCell ref="I23:J23"/>
  </mergeCells>
  <pageMargins left="0.620079" right="0.472441" top="0.472441" bottom="0.472441" header="0.0" footer="0.0"/>
  <pageSetup paperSize="9" orientation="portrait"/>
  <rowBreaks count="0" manualBreakCount="0">
    </rowBreaks>
</worksheet>
</file>