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<sst xmlns="http://schemas.openxmlformats.org/spreadsheetml/2006/main" count="106" uniqueCount="106">
  <si>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</si>
  <si>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QAB022</t>
  </si>
  <si>
    <t xml:space="preserve">m²</t>
  </si>
  <si>
    <t xml:space="preserve">Azotea transitable, no ventilada, con piso fijo, tipo invertida, para tráfico peatonal privado. Imprimación con membranas asfálticas, tipo bicapa.</t>
  </si>
  <si>
    <r>
      <rPr>
        <sz val="8.25"/>
        <color rgb="FF000000"/>
        <rFont val="Arial"/>
        <family val="2"/>
      </rPr>
      <t xml:space="preserve">Azotea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bicapa, adherida, compuesta por membrana de betún modificado con elastómero SBS, de 2,5 mm de espesor, con armadura de fieltro de fibra de vidrio de 60 g/m², previa imprimación con emulsión asfáltica aniónica con cargas, y membrana de betún modificado con elastómero SBS, de 2,5 mm de espesor,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</si>
  <si>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</si>
  <si>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</si>
  <si>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</si>
  <si>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</si>
  <si>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</si>
  <si>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</si>
  <si>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</si>
  <si>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</si>
  <si>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</si>
  <si>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</si>
  <si>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</si>
  <si>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</si>
  <si>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</si>
  <si>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</si>
  <si>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</si>
  <si>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</si>
  <si>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</si>
  <si>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</si>
  <si>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</si>
  <si>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</si>
  <si>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</si>
  <si>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</si>
  <si>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</si>
  <si>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</si>
  <si>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</si>
  <si>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</si>
  <si>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</si>
  <si>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</si>
  <si>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mt14lba010c</t>
  </si>
  <si>
    <t xml:space="preserve">m²</t>
  </si>
  <si>
    <t xml:space="preserve">Membrana de betún modificado con elastómero SBS, de 2,5 mm de espesor, masa nominal 3 kg/m², con armadura de fieltro de poliéster no tejido de 160 g/m², de superficie no protegida.</t>
  </si>
  <si>
    <t xml:space="preserve">mt14lba010a</t>
  </si>
  <si>
    <t xml:space="preserve">m²</t>
  </si>
  <si>
    <t xml:space="preserve">Membrana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</si>
  <si>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</si>
  <si>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</si>
  <si>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</si>
  <si>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</si>
  <si>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</si>
  <si>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</si>
  <si>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</si>
  <si>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</si>
  <si>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</si>
  <si>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</si>
  <si>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</si>
  <si>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</si>
  <si>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</si>
  <si>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</si>
  <si>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</si>
  <si>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</si>
  <si>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</si>
  <si>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</si>
  <si>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</si>
  <si>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</si>
  <si>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</si>
  <si>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</si>
  <si>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</si>
  <si>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</si>
  <si>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</si>
  <si>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</si>
  <si>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</si>
  <si>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</si>
  <si>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</si>
  <si>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</si>
  <si>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</si>
  <si>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</si>
  <si>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</si>
  <si>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</si>
  <si>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</si>
  <si>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</si>
  <si>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</si>
  <si>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</si>
  <si>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</si>
  <si>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</si>
  <si>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</si>
  <si>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</si>
  <si>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</si>
  <si>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</si>
  <si>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</si>
  <si>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</si>
  <si>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</si>
  <si>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</si>
  <si>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</si>
  <si>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</si>
  <si>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</si>
  <si>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</si>
  <si>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</si>
  <si>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</si>
  <si>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</si>
  <si>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</si>
  <si>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</si>
  <si>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</si>
  <si>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</si>
  <si>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</si>
  <si>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</si>
  <si>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</si>
  <si>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</si>
  <si>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</si>
  <si>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</si>
  <si>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$ 20.855,49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</si>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</sst>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81.5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1.1</v>
      </c>
      <c r="H17" s="12">
        <v>6825.88</v>
      </c>
      <c r="I17" s="12">
        <f ca="1">ROUND(INDIRECT(ADDRESS(ROW()+(0), COLUMN()+(-2), 1))*INDIRECT(ADDRESS(ROW()+(0), COLUMN()+(-1), 1)), 2)</f>
        <v>7508.47</v>
      </c>
    </row>
    <row r="18" spans="1:9" ht="13.50" thickBot="1" customHeight="1">
      <c r="A18" s="1" t="s">
        <v>36</v>
      </c>
      <c r="B18" s="1"/>
      <c r="C18" s="1"/>
      <c r="D18" s="10" t="s">
        <v>37</v>
      </c>
      <c r="E18" s="1" t="s">
        <v>38</v>
      </c>
      <c r="F18" s="1"/>
      <c r="G18" s="11">
        <v>1.1</v>
      </c>
      <c r="H18" s="12">
        <v>5917.36</v>
      </c>
      <c r="I18" s="12">
        <f ca="1">ROUND(INDIRECT(ADDRESS(ROW()+(0), COLUMN()+(-2), 1))*INDIRECT(ADDRESS(ROW()+(0), COLUMN()+(-1), 1)), 2)</f>
        <v>6509.1</v>
      </c>
    </row>
    <row r="19" spans="1:9" ht="13.50" thickBot="1" customHeight="1">
      <c r="A19" s="1" t="s">
        <v>39</v>
      </c>
      <c r="B19" s="1"/>
      <c r="C19" s="1"/>
      <c r="D19" s="10" t="s">
        <v>40</v>
      </c>
      <c r="E19" s="1" t="s">
        <v>41</v>
      </c>
      <c r="F19" s="1"/>
      <c r="G19" s="11">
        <v>0.3</v>
      </c>
      <c r="H19" s="12">
        <v>4064.45</v>
      </c>
      <c r="I19" s="12">
        <f ca="1">ROUND(INDIRECT(ADDRESS(ROW()+(0), COLUMN()+(-2), 1))*INDIRECT(ADDRESS(ROW()+(0), COLUMN()+(-1), 1)), 2)</f>
        <v>1219.34</v>
      </c>
    </row>
    <row r="20" spans="1:9" ht="13.50" thickBot="1" customHeight="1">
      <c r="A20" s="1" t="s">
        <v>42</v>
      </c>
      <c r="B20" s="1"/>
      <c r="C20" s="1"/>
      <c r="D20" s="10" t="s">
        <v>43</v>
      </c>
      <c r="E20" s="1" t="s">
        <v>44</v>
      </c>
      <c r="F20" s="1"/>
      <c r="G20" s="11">
        <v>2.1</v>
      </c>
      <c r="H20" s="12">
        <v>836.8</v>
      </c>
      <c r="I20" s="12">
        <f ca="1">ROUND(INDIRECT(ADDRESS(ROW()+(0), COLUMN()+(-2), 1))*INDIRECT(ADDRESS(ROW()+(0), COLUMN()+(-1), 1)), 2)</f>
        <v>1757.28</v>
      </c>
    </row>
    <row r="21" spans="1:9" ht="13.50" thickBot="1" customHeight="1">
      <c r="A21" s="1" t="s">
        <v>45</v>
      </c>
      <c r="B21" s="1"/>
      <c r="C21" s="1"/>
      <c r="D21" s="10" t="s">
        <v>46</v>
      </c>
      <c r="E21" s="1" t="s">
        <v>47</v>
      </c>
      <c r="F21" s="1"/>
      <c r="G21" s="11">
        <v>1.05</v>
      </c>
      <c r="H21" s="12">
        <v>10451.8</v>
      </c>
      <c r="I21" s="12">
        <f ca="1">ROUND(INDIRECT(ADDRESS(ROW()+(0), COLUMN()+(-2), 1))*INDIRECT(ADDRESS(ROW()+(0), COLUMN()+(-1), 1)), 2)</f>
        <v>10974.4</v>
      </c>
    </row>
    <row r="22" spans="1:9" ht="13.50" thickBot="1" customHeight="1">
      <c r="A22" s="1" t="s">
        <v>48</v>
      </c>
      <c r="B22" s="1"/>
      <c r="C22" s="1"/>
      <c r="D22" s="10" t="s">
        <v>49</v>
      </c>
      <c r="E22" s="1" t="s">
        <v>50</v>
      </c>
      <c r="F22" s="1"/>
      <c r="G22" s="11">
        <v>0.04</v>
      </c>
      <c r="H22" s="12">
        <v>80578.6</v>
      </c>
      <c r="I22" s="12">
        <f ca="1">ROUND(INDIRECT(ADDRESS(ROW()+(0), COLUMN()+(-2), 1))*INDIRECT(ADDRESS(ROW()+(0), COLUMN()+(-1), 1)), 2)</f>
        <v>3223.14</v>
      </c>
    </row>
    <row r="23" spans="1:9" ht="13.50" thickBot="1" customHeight="1">
      <c r="A23" s="1" t="s">
        <v>51</v>
      </c>
      <c r="B23" s="1"/>
      <c r="C23" s="1"/>
      <c r="D23" s="10" t="s">
        <v>52</v>
      </c>
      <c r="E23" s="1" t="s">
        <v>53</v>
      </c>
      <c r="F23" s="1"/>
      <c r="G23" s="11">
        <v>1.05</v>
      </c>
      <c r="H23" s="12">
        <v>1147.61</v>
      </c>
      <c r="I23" s="12">
        <f ca="1">ROUND(INDIRECT(ADDRESS(ROW()+(0), COLUMN()+(-2), 1))*INDIRECT(ADDRESS(ROW()+(0), COLUMN()+(-1), 1)), 2)</f>
        <v>1204.99</v>
      </c>
    </row>
    <row r="24" spans="1:9" ht="13.50" thickBot="1" customHeight="1">
      <c r="A24" s="1" t="s">
        <v>54</v>
      </c>
      <c r="B24" s="1"/>
      <c r="C24" s="1"/>
      <c r="D24" s="10" t="s">
        <v>55</v>
      </c>
      <c r="E24" s="1" t="s">
        <v>56</v>
      </c>
      <c r="F24" s="1"/>
      <c r="G24" s="11">
        <v>4</v>
      </c>
      <c r="H24" s="12">
        <v>211.57</v>
      </c>
      <c r="I24" s="12">
        <f ca="1">ROUND(INDIRECT(ADDRESS(ROW()+(0), COLUMN()+(-2), 1))*INDIRECT(ADDRESS(ROW()+(0), COLUMN()+(-1), 1)), 2)</f>
        <v>846.28</v>
      </c>
    </row>
    <row r="25" spans="1:9" ht="13.50" thickBot="1" customHeight="1">
      <c r="A25" s="1" t="s">
        <v>57</v>
      </c>
      <c r="B25" s="1"/>
      <c r="C25" s="1"/>
      <c r="D25" s="10" t="s">
        <v>58</v>
      </c>
      <c r="E25" s="1" t="s">
        <v>59</v>
      </c>
      <c r="F25" s="1"/>
      <c r="G25" s="11">
        <v>1.05</v>
      </c>
      <c r="H25" s="12">
        <v>8244.34</v>
      </c>
      <c r="I25" s="12">
        <f ca="1">ROUND(INDIRECT(ADDRESS(ROW()+(0), COLUMN()+(-2), 1))*INDIRECT(ADDRESS(ROW()+(0), COLUMN()+(-1), 1)), 2)</f>
        <v>8656.56</v>
      </c>
    </row>
    <row r="26" spans="1:9" ht="13.50" thickBot="1" customHeight="1">
      <c r="A26" s="1" t="s">
        <v>60</v>
      </c>
      <c r="B26" s="1"/>
      <c r="C26" s="1"/>
      <c r="D26" s="10" t="s">
        <v>61</v>
      </c>
      <c r="E26" s="1" t="s">
        <v>62</v>
      </c>
      <c r="F26" s="1"/>
      <c r="G26" s="11">
        <v>14</v>
      </c>
      <c r="H26" s="12">
        <v>17.39</v>
      </c>
      <c r="I26" s="12">
        <f ca="1">ROUND(INDIRECT(ADDRESS(ROW()+(0), COLUMN()+(-2), 1))*INDIRECT(ADDRESS(ROW()+(0), COLUMN()+(-1), 1)), 2)</f>
        <v>243.46</v>
      </c>
    </row>
    <row r="27" spans="1:9" ht="13.50" thickBot="1" customHeight="1">
      <c r="A27" s="1" t="s">
        <v>63</v>
      </c>
      <c r="B27" s="1"/>
      <c r="C27" s="1"/>
      <c r="D27" s="10" t="s">
        <v>64</v>
      </c>
      <c r="E27" s="1" t="s">
        <v>65</v>
      </c>
      <c r="F27" s="1"/>
      <c r="G27" s="11">
        <v>0.4</v>
      </c>
      <c r="H27" s="12">
        <v>3091.63</v>
      </c>
      <c r="I27" s="12">
        <f ca="1">ROUND(INDIRECT(ADDRESS(ROW()+(0), COLUMN()+(-2), 1))*INDIRECT(ADDRESS(ROW()+(0), COLUMN()+(-1), 1)), 2)</f>
        <v>1236.65</v>
      </c>
    </row>
    <row r="28" spans="1:9" ht="13.50" thickBot="1" customHeight="1">
      <c r="A28" s="1" t="s">
        <v>66</v>
      </c>
      <c r="B28" s="1"/>
      <c r="C28" s="1"/>
      <c r="D28" s="10" t="s">
        <v>67</v>
      </c>
      <c r="E28" s="1" t="s">
        <v>68</v>
      </c>
      <c r="F28" s="1"/>
      <c r="G28" s="13">
        <v>0.03</v>
      </c>
      <c r="H28" s="14">
        <v>1027.3</v>
      </c>
      <c r="I28" s="14">
        <f ca="1">ROUND(INDIRECT(ADDRESS(ROW()+(0), COLUMN()+(-2), 1))*INDIRECT(ADDRESS(ROW()+(0), COLUMN()+(-1), 1)), 2)</f>
        <v>30.82</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57845.4</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0.065</v>
      </c>
      <c r="H31" s="14">
        <v>2262.69</v>
      </c>
      <c r="I31" s="14">
        <f ca="1">ROUND(INDIRECT(ADDRESS(ROW()+(0), COLUMN()+(-2), 1))*INDIRECT(ADDRESS(ROW()+(0), COLUMN()+(-1), 1)), 2)</f>
        <v>147.07</v>
      </c>
    </row>
    <row r="32" spans="1:9" ht="13.50" thickBot="1" customHeight="1">
      <c r="A32" s="15"/>
      <c r="B32" s="15"/>
      <c r="C32" s="15"/>
      <c r="D32" s="15"/>
      <c r="E32" s="15"/>
      <c r="F32" s="15"/>
      <c r="G32" s="9" t="s">
        <v>74</v>
      </c>
      <c r="H32" s="9"/>
      <c r="I32" s="17">
        <f ca="1">ROUND(SUM(INDIRECT(ADDRESS(ROW()+(-1), COLUMN()+(0), 1))), 2)</f>
        <v>147.07</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0.112</v>
      </c>
      <c r="H34" s="12">
        <v>8689.02</v>
      </c>
      <c r="I34" s="12">
        <f ca="1">ROUND(INDIRECT(ADDRESS(ROW()+(0), COLUMN()+(-2), 1))*INDIRECT(ADDRESS(ROW()+(0), COLUMN()+(-1), 1)), 2)</f>
        <v>973.17</v>
      </c>
    </row>
    <row r="35" spans="1:9" ht="13.50" thickBot="1" customHeight="1">
      <c r="A35" s="1" t="s">
        <v>79</v>
      </c>
      <c r="B35" s="1"/>
      <c r="C35" s="1"/>
      <c r="D35" s="10" t="s">
        <v>80</v>
      </c>
      <c r="E35" s="1" t="s">
        <v>81</v>
      </c>
      <c r="F35" s="1"/>
      <c r="G35" s="11">
        <v>1.157</v>
      </c>
      <c r="H35" s="12">
        <v>6257.69</v>
      </c>
      <c r="I35" s="12">
        <f ca="1">ROUND(INDIRECT(ADDRESS(ROW()+(0), COLUMN()+(-2), 1))*INDIRECT(ADDRESS(ROW()+(0), COLUMN()+(-1), 1)), 2)</f>
        <v>7240.15</v>
      </c>
    </row>
    <row r="36" spans="1:9" ht="13.50" thickBot="1" customHeight="1">
      <c r="A36" s="1" t="s">
        <v>82</v>
      </c>
      <c r="B36" s="1"/>
      <c r="C36" s="1"/>
      <c r="D36" s="10" t="s">
        <v>83</v>
      </c>
      <c r="E36" s="1" t="s">
        <v>84</v>
      </c>
      <c r="F36" s="1"/>
      <c r="G36" s="11">
        <v>0.286</v>
      </c>
      <c r="H36" s="12">
        <v>8689.02</v>
      </c>
      <c r="I36" s="12">
        <f ca="1">ROUND(INDIRECT(ADDRESS(ROW()+(0), COLUMN()+(-2), 1))*INDIRECT(ADDRESS(ROW()+(0), COLUMN()+(-1), 1)), 2)</f>
        <v>2485.06</v>
      </c>
    </row>
    <row r="37" spans="1:9" ht="13.50" thickBot="1" customHeight="1">
      <c r="A37" s="1" t="s">
        <v>85</v>
      </c>
      <c r="B37" s="1"/>
      <c r="C37" s="1"/>
      <c r="D37" s="10" t="s">
        <v>86</v>
      </c>
      <c r="E37" s="1" t="s">
        <v>87</v>
      </c>
      <c r="F37" s="1"/>
      <c r="G37" s="11">
        <v>0.286</v>
      </c>
      <c r="H37" s="12">
        <v>6494.86</v>
      </c>
      <c r="I37" s="12">
        <f ca="1">ROUND(INDIRECT(ADDRESS(ROW()+(0), COLUMN()+(-2), 1))*INDIRECT(ADDRESS(ROW()+(0), COLUMN()+(-1), 1)), 2)</f>
        <v>1857.53</v>
      </c>
    </row>
    <row r="38" spans="1:9" ht="13.50" thickBot="1" customHeight="1">
      <c r="A38" s="1" t="s">
        <v>88</v>
      </c>
      <c r="B38" s="1"/>
      <c r="C38" s="1"/>
      <c r="D38" s="10" t="s">
        <v>89</v>
      </c>
      <c r="E38" s="1" t="s">
        <v>90</v>
      </c>
      <c r="F38" s="1"/>
      <c r="G38" s="11">
        <v>0.062</v>
      </c>
      <c r="H38" s="12">
        <v>8929.75</v>
      </c>
      <c r="I38" s="12">
        <f ca="1">ROUND(INDIRECT(ADDRESS(ROW()+(0), COLUMN()+(-2), 1))*INDIRECT(ADDRESS(ROW()+(0), COLUMN()+(-1), 1)), 2)</f>
        <v>553.64</v>
      </c>
    </row>
    <row r="39" spans="1:9" ht="13.50" thickBot="1" customHeight="1">
      <c r="A39" s="1" t="s">
        <v>91</v>
      </c>
      <c r="B39" s="1"/>
      <c r="C39" s="1"/>
      <c r="D39" s="10" t="s">
        <v>92</v>
      </c>
      <c r="E39" s="1" t="s">
        <v>93</v>
      </c>
      <c r="F39" s="1"/>
      <c r="G39" s="11">
        <v>0.062</v>
      </c>
      <c r="H39" s="12">
        <v>6494.86</v>
      </c>
      <c r="I39" s="12">
        <f ca="1">ROUND(INDIRECT(ADDRESS(ROW()+(0), COLUMN()+(-2), 1))*INDIRECT(ADDRESS(ROW()+(0), COLUMN()+(-1), 1)), 2)</f>
        <v>402.68</v>
      </c>
    </row>
    <row r="40" spans="1:9" ht="13.50" thickBot="1" customHeight="1">
      <c r="A40" s="1" t="s">
        <v>94</v>
      </c>
      <c r="B40" s="1"/>
      <c r="C40" s="1"/>
      <c r="D40" s="10" t="s">
        <v>95</v>
      </c>
      <c r="E40" s="1" t="s">
        <v>96</v>
      </c>
      <c r="F40" s="1"/>
      <c r="G40" s="11">
        <v>0.498</v>
      </c>
      <c r="H40" s="12">
        <v>8689.02</v>
      </c>
      <c r="I40" s="12">
        <f ca="1">ROUND(INDIRECT(ADDRESS(ROW()+(0), COLUMN()+(-2), 1))*INDIRECT(ADDRESS(ROW()+(0), COLUMN()+(-1), 1)), 2)</f>
        <v>4327.13</v>
      </c>
    </row>
    <row r="41" spans="1:9" ht="13.50" thickBot="1" customHeight="1">
      <c r="A41" s="1" t="s">
        <v>97</v>
      </c>
      <c r="B41" s="1"/>
      <c r="C41" s="1"/>
      <c r="D41" s="10" t="s">
        <v>98</v>
      </c>
      <c r="E41" s="1" t="s">
        <v>99</v>
      </c>
      <c r="F41" s="1"/>
      <c r="G41" s="13">
        <v>0.249</v>
      </c>
      <c r="H41" s="14">
        <v>6494.86</v>
      </c>
      <c r="I41" s="14">
        <f ca="1">ROUND(INDIRECT(ADDRESS(ROW()+(0), COLUMN()+(-2), 1))*INDIRECT(ADDRESS(ROW()+(0), COLUMN()+(-1), 1)), 2)</f>
        <v>1617.22</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19456.6</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77449.1</v>
      </c>
      <c r="I44" s="14">
        <f ca="1">ROUND(INDIRECT(ADDRESS(ROW()+(0), COLUMN()+(-2), 1))*INDIRECT(ADDRESS(ROW()+(0), COLUMN()+(-1), 1))/100, 2)</f>
        <v>1548.98</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78998.1</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