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<sst xmlns="http://schemas.openxmlformats.org/spreadsheetml/2006/main" count="42" uniqueCount="42">
  <si>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</si>
  <si>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NIJ041</t>
  </si>
  <si>
    <t xml:space="preserve">m</t>
  </si>
  <si>
    <t xml:space="preserve">Reparación de junta de proyecto. Sistema "PANTALLAX".</t>
  </si>
  <si>
    <r>
      <rPr>
        <sz val="8.25"/>
        <color rgb="FF000000"/>
        <rFont val="Arial"/>
        <family val="2"/>
      </rPr>
      <t xml:space="preserve">Reparación de junta de proyecto en placa de fundación, por debajo de la napa freática. Sistema "PANTALLAX", formado por sistema Injet-Flex, inyección de resina hidroexpansiva flexible de poliuretano, hidrófoba, (rendimiento: 3 kg/m); apertura de cajeado de 3-5x25 cm; y sellado de junta, sistema Mortar, con mortero para reparación e imprimación, (rendimiento: 18 kg/m).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</si>
  <si>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</si>
  <si>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</si>
  <si>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</si>
  <si>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</si>
  <si>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</si>
  <si>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</si>
  <si>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</si>
  <si>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mt15ppi010</t>
  </si>
  <si>
    <t xml:space="preserve">kg</t>
  </si>
  <si>
    <t xml:space="preserve">Resina hidroexpansiva flexible de poliuretano, hidrófoba, de baja viscosidad, para sistema Injet-Flex "PANTALLAX".</t>
  </si>
  <si>
    <t xml:space="preserve">mt15ppi020</t>
  </si>
  <si>
    <t xml:space="preserve">Ud</t>
  </si>
  <si>
    <t xml:space="preserve">Inyector, de acero, de 16 mm de diámetro exterior.</t>
  </si>
  <si>
    <t xml:space="preserve">mt09rev030a</t>
  </si>
  <si>
    <t xml:space="preserve">kg</t>
  </si>
  <si>
    <t xml:space="preserve">Mortero para reparación e imprimación de superficies, sistema Mortar "PANTALLAX".</t>
  </si>
  <si>
    <t xml:space="preserve">Subtotal materiales:</t>
  </si>
  <si>
    <t xml:space="preserve">Maquinaria</t>
  </si>
  <si>
    <t xml:space="preserve">mq08gel010k</t>
  </si>
  <si>
    <t xml:space="preserve">h</t>
  </si>
  <si>
    <t xml:space="preserve">Grupo electrógeno insonorizado, trifásico, de 45 kVA de potencia.</t>
  </si>
  <si>
    <t xml:space="preserve">mq03mpi020b</t>
  </si>
  <si>
    <t xml:space="preserve">h</t>
  </si>
  <si>
    <t xml:space="preserve">Equipo completo para realización de inyecciones de resinas expansivas a presión.</t>
  </si>
  <si>
    <t xml:space="preserve">Subtotal maquinaria: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</si>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</sst>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48" customWidth="1"/>
    <col min="4" max="4" width="69.70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13014.9</v>
      </c>
      <c r="G10" s="12">
        <f ca="1">ROUND(INDIRECT(ADDRESS(ROW()+(0), COLUMN()+(-2), 1))*INDIRECT(ADDRESS(ROW()+(0), COLUMN()+(-1), 1)), 2)</f>
        <v>39044.6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3.3</v>
      </c>
      <c r="F11" s="12">
        <v>6765.76</v>
      </c>
      <c r="G11" s="12">
        <f ca="1">ROUND(INDIRECT(ADDRESS(ROW()+(0), COLUMN()+(-2), 1))*INDIRECT(ADDRESS(ROW()+(0), COLUMN()+(-1), 1)), 2)</f>
        <v>22327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18</v>
      </c>
      <c r="F12" s="14">
        <v>544.05</v>
      </c>
      <c r="G12" s="14">
        <f ca="1">ROUND(INDIRECT(ADDRESS(ROW()+(0), COLUMN()+(-2), 1))*INDIRECT(ADDRESS(ROW()+(0), COLUMN()+(-1), 1)), 2)</f>
        <v>9792.9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71164.5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0.104</v>
      </c>
      <c r="F15" s="12">
        <v>3530.26</v>
      </c>
      <c r="G15" s="12">
        <f ca="1">ROUND(INDIRECT(ADDRESS(ROW()+(0), COLUMN()+(-2), 1))*INDIRECT(ADDRESS(ROW()+(0), COLUMN()+(-1), 1)), 2)</f>
        <v>367.15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0.058</v>
      </c>
      <c r="F16" s="14">
        <v>70176</v>
      </c>
      <c r="G16" s="14">
        <f ca="1">ROUND(INDIRECT(ADDRESS(ROW()+(0), COLUMN()+(-2), 1))*INDIRECT(ADDRESS(ROW()+(0), COLUMN()+(-1), 1)), 2)</f>
        <v>4070.21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4437.36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0.495</v>
      </c>
      <c r="F19" s="12">
        <v>8689.02</v>
      </c>
      <c r="G19" s="12">
        <f ca="1">ROUND(INDIRECT(ADDRESS(ROW()+(0), COLUMN()+(-2), 1))*INDIRECT(ADDRESS(ROW()+(0), COLUMN()+(-1), 1)), 2)</f>
        <v>4301.06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0.495</v>
      </c>
      <c r="F20" s="14">
        <v>6494.86</v>
      </c>
      <c r="G20" s="14">
        <f ca="1">ROUND(INDIRECT(ADDRESS(ROW()+(0), COLUMN()+(-2), 1))*INDIRECT(ADDRESS(ROW()+(0), COLUMN()+(-1), 1)), 2)</f>
        <v>3214.96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7516.02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1)),INDIRECT(ADDRESS(ROW()+(-10), COLUMN()+(1), 1))), 2)</f>
        <v>83117.8</v>
      </c>
      <c r="G23" s="14">
        <f ca="1">ROUND(INDIRECT(ADDRESS(ROW()+(0), COLUMN()+(-2), 1))*INDIRECT(ADDRESS(ROW()+(0), COLUMN()+(-1), 1))/100, 2)</f>
        <v>1662.36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1)),INDIRECT(ADDRESS(ROW()+(-11), COLUMN()+(0), 1))), 2)</f>
        <v>84780.2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