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<sst xmlns="http://schemas.openxmlformats.org/spreadsheetml/2006/main" count="40" uniqueCount="40">
  <si>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</si>
  <si>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NAN010</t>
  </si>
  <si>
    <t xml:space="preserve">m²</t>
  </si>
  <si>
    <t xml:space="preserve">Aislamiento térmico por el exterior de cubiertas inclinadas de estructura de madera.</t>
  </si>
  <si>
    <r>
      <rPr>
        <sz val="8.25"/>
        <color rgb="FF000000"/>
        <rFont val="Arial"/>
        <family val="2"/>
      </rPr>
      <t xml:space="preserve">Aislamiento térmico por el exterior de cubiertas inclinadas de estructura de madera, con panel sándwich machihembrado, compuesto de: cara superior de tablero de aglomerado hidrófugo de 10 mm de espesor, núcleo aislante de espuma de poliestireno extruido de 30 mm de espesor y cara inferior de friso de abeto natural de 13 mm de espesor, colocado a tope y fijado mecánicamente sobre perfil estructural. Incluso tirafondos para fijación sobre soporte de madera; banda impermeabilizante autoadhesiva para imprimación y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</si>
  <si>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</si>
  <si>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</si>
  <si>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</si>
  <si>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</si>
  <si>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</si>
  <si>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</si>
  <si>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</si>
  <si>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mt13pso010aaa</t>
  </si>
  <si>
    <t xml:space="preserve">m²</t>
  </si>
  <si>
    <t xml:space="preserve">Panel sándwich machihembrado, compuesto de: cara superior de tablero de aglomerado hidrófugo de 10 mm de espesor, núcleo aislante de espuma de poliestireno extruido de 30 mm de espesor y cara inferior de friso de abeto natural de 13 mm de espesor.</t>
  </si>
  <si>
    <t xml:space="preserve">mt13lpo037e</t>
  </si>
  <si>
    <t xml:space="preserve">Ud</t>
  </si>
  <si>
    <t xml:space="preserve">Tirafondo de 120 mm de longitud, para fijación sobre soporte de madera.</t>
  </si>
  <si>
    <t xml:space="preserve">mt13eag030</t>
  </si>
  <si>
    <t xml:space="preserve">m</t>
  </si>
  <si>
    <t xml:space="preserve">Banda impermeabilizante autoadhesiva para imprimación y sellado de juntas entre paneles sándwich de madera en cubiertas inclinadas.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</si>
  <si>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</si>
  <si>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</si>
  <si>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</si>
  <si>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</si>
  <si>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</si>
  <si>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</si>
  <si>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</si>
  <si>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</si>
  <si>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</si>
  <si>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</si>
  <si>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</si>
  <si>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</si>
  <si>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</si>
  <si>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</si>
  <si>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</si>
  <si>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</si>
  <si>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</si>
  <si>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$ 501,42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</si>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</sst>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67.83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1.050000</v>
      </c>
      <c r="F10" s="12">
        <v>20439.340000</v>
      </c>
      <c r="G10" s="12">
        <f ca="1">ROUND(INDIRECT(ADDRESS(ROW()+(0), COLUMN()+(-2), 1))*INDIRECT(ADDRESS(ROW()+(0), COLUMN()+(-1), 1)), 2)</f>
        <v>21461.310000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5.000000</v>
      </c>
      <c r="F11" s="12">
        <v>76.510000</v>
      </c>
      <c r="G11" s="12">
        <f ca="1">ROUND(INDIRECT(ADDRESS(ROW()+(0), COLUMN()+(-2), 1))*INDIRECT(ADDRESS(ROW()+(0), COLUMN()+(-1), 1)), 2)</f>
        <v>382.550000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1.000000</v>
      </c>
      <c r="F12" s="14">
        <v>311.110000</v>
      </c>
      <c r="G12" s="14">
        <f ca="1">ROUND(INDIRECT(ADDRESS(ROW()+(0), COLUMN()+(-2), 1))*INDIRECT(ADDRESS(ROW()+(0), COLUMN()+(-1), 1)), 2)</f>
        <v>311.110000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22154.970000</v>
      </c>
    </row>
    <row r="14" spans="1:7" ht="13.50" thickBot="1" customHeight="1">
      <c r="A14" s="15">
        <v>2.000000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0.012000</v>
      </c>
      <c r="F15" s="14">
        <v>913.820000</v>
      </c>
      <c r="G15" s="14">
        <f ca="1">ROUND(INDIRECT(ADDRESS(ROW()+(0), COLUMN()+(-2), 1))*INDIRECT(ADDRESS(ROW()+(0), COLUMN()+(-1), 1)), 2)</f>
        <v>10.970000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10.970000</v>
      </c>
    </row>
    <row r="17" spans="1:7" ht="13.50" thickBot="1" customHeight="1">
      <c r="A17" s="15">
        <v>3.000000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0.249000</v>
      </c>
      <c r="F18" s="12">
        <v>5628.660000</v>
      </c>
      <c r="G18" s="12">
        <f ca="1">ROUND(INDIRECT(ADDRESS(ROW()+(0), COLUMN()+(-2), 1))*INDIRECT(ADDRESS(ROW()+(0), COLUMN()+(-1), 1)), 2)</f>
        <v>1401.540000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0.249000</v>
      </c>
      <c r="F19" s="14">
        <v>4063.510000</v>
      </c>
      <c r="G19" s="14">
        <f ca="1">ROUND(INDIRECT(ADDRESS(ROW()+(0), COLUMN()+(-2), 1))*INDIRECT(ADDRESS(ROW()+(0), COLUMN()+(-1), 1)), 2)</f>
        <v>1011.810000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2413.350000</v>
      </c>
    </row>
    <row r="21" spans="1:7" ht="13.50" thickBot="1" customHeight="1">
      <c r="A21" s="15">
        <v>4.000000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2.000000</v>
      </c>
      <c r="F22" s="14">
        <f ca="1">ROUND(SUM(INDIRECT(ADDRESS(ROW()+(-2), COLUMN()+(1), 1)),INDIRECT(ADDRESS(ROW()+(-6), COLUMN()+(1), 1)),INDIRECT(ADDRESS(ROW()+(-9), COLUMN()+(1), 1))), 2)</f>
        <v>24579.290000</v>
      </c>
      <c r="G22" s="14">
        <f ca="1">ROUND(INDIRECT(ADDRESS(ROW()+(0), COLUMN()+(-2), 1))*INDIRECT(ADDRESS(ROW()+(0), COLUMN()+(-1), 1))/100, 2)</f>
        <v>491.590000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1)),INDIRECT(ADDRESS(ROW()+(-10), COLUMN()+(0), 1))), 2)</f>
        <v>25070.880000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