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<sst xmlns="http://schemas.openxmlformats.org/spreadsheetml/2006/main" count="53" uniqueCount="53">
  <si>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</si>
  <si>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</si>
  <si>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</si>
  <si>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exterior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</si>
  <si>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210x85x4,5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bastidor, refuerzos y paneles de madera maciza de pino oregón (Pseudotsuga menziesii),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de pino, de 30x70 mm; pilastra de madera de pino, de 12x43 mm, para pintar en 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</si>
  <si>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</si>
  <si>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</si>
  <si>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</si>
  <si>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</si>
  <si>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</si>
  <si>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</si>
  <si>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</si>
  <si>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</si>
  <si>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</si>
  <si>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</si>
  <si>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</si>
  <si>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</si>
  <si>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</si>
  <si>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mt22ppf170a</t>
  </si>
  <si>
    <t xml:space="preserve">Ud</t>
  </si>
  <si>
    <t xml:space="preserve">Hoja de puerta exterior de tablero, compuesta por bastidor, refuerzos y paneles de madera maciza de pino oregón (Pseudotsuga menziesii), barnizada en taller, 210x85x4,5 cm, según NCh 354.</t>
  </si>
  <si>
    <t xml:space="preserve">mt23ial010a</t>
  </si>
  <si>
    <t xml:space="preserve">Ud</t>
  </si>
  <si>
    <t xml:space="preserve">Bisagra de seguridad de 140x70 mm, en latón negro brillo, para puerta exterior.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</si>
  <si>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</si>
  <si>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</si>
  <si>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</si>
  <si>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</si>
  <si>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</si>
  <si>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exterior.</t>
  </si>
  <si>
    <t xml:space="preserve">mt23hal010a</t>
  </si>
  <si>
    <t xml:space="preserve">Ud</t>
  </si>
  <si>
    <t xml:space="preserve">Juego de manilla y escudo largo en el interior, en latón negro brillo, serie básica, para puerta exterior.</t>
  </si>
  <si>
    <t xml:space="preserve">mt23hal020a</t>
  </si>
  <si>
    <t xml:space="preserve">Ud</t>
  </si>
  <si>
    <t xml:space="preserve">Tirador exterior con escudo en latón negro brillo, serie básica, para puerta exterior.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</si>
  <si>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</si>
  <si>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</si>
  <si>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exterior.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</si>
  <si>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</si>
  <si>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</si>
  <si>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</si>
  <si>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</si>
  <si>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</si>
  <si>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</si>
  <si>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</si>
  <si>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</si>
  <si>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</si>
  <si>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</si>
  <si>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</si>
  <si>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</si>
  <si>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$ 14.827,83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</si>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</sst>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3.06" customWidth="1"/>
    <col min="4" max="4" width="22.29" customWidth="1"/>
    <col min="5" max="5" width="25.50" customWidth="1"/>
    <col min="6" max="6" width="10.20" customWidth="1"/>
    <col min="7" max="7" width="5.54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6210.660000</v>
      </c>
      <c r="J9" s="15"/>
      <c r="K9" s="15">
        <f ca="1">ROUND(INDIRECT(ADDRESS(ROW()+(0), COLUMN()+(-4), 1))*INDIRECT(ADDRESS(ROW()+(0), COLUMN()+(-2), 1)), 2)</f>
        <v>6210.660000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10.500000</v>
      </c>
      <c r="H10" s="14"/>
      <c r="I10" s="15">
        <v>610.640000</v>
      </c>
      <c r="J10" s="15"/>
      <c r="K10" s="15">
        <f ca="1">ROUND(INDIRECT(ADDRESS(ROW()+(0), COLUMN()+(-4), 1))*INDIRECT(ADDRESS(ROW()+(0), COLUMN()+(-2), 1)), 2)</f>
        <v>6411.720000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62437.690000</v>
      </c>
      <c r="J11" s="15"/>
      <c r="K11" s="15">
        <f ca="1">ROUND(INDIRECT(ADDRESS(ROW()+(0), COLUMN()+(-4), 1))*INDIRECT(ADDRESS(ROW()+(0), COLUMN()+(-2), 1)), 2)</f>
        <v>62437.690000</v>
      </c>
    </row>
    <row r="12" spans="1:11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4.000000</v>
      </c>
      <c r="H12" s="14"/>
      <c r="I12" s="15">
        <v>3706.630000</v>
      </c>
      <c r="J12" s="15"/>
      <c r="K12" s="15">
        <f ca="1">ROUND(INDIRECT(ADDRESS(ROW()+(0), COLUMN()+(-4), 1))*INDIRECT(ADDRESS(ROW()+(0), COLUMN()+(-2), 1)), 2)</f>
        <v>14826.520000</v>
      </c>
    </row>
    <row r="13" spans="1:11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24.000000</v>
      </c>
      <c r="H13" s="14"/>
      <c r="I13" s="15">
        <v>38.990000</v>
      </c>
      <c r="J13" s="15"/>
      <c r="K13" s="15">
        <f ca="1">ROUND(INDIRECT(ADDRESS(ROW()+(0), COLUMN()+(-4), 1))*INDIRECT(ADDRESS(ROW()+(0), COLUMN()+(-2), 1)), 2)</f>
        <v>935.760000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1.000000</v>
      </c>
      <c r="H14" s="14"/>
      <c r="I14" s="15">
        <v>11980.270000</v>
      </c>
      <c r="J14" s="15"/>
      <c r="K14" s="15">
        <f ca="1">ROUND(INDIRECT(ADDRESS(ROW()+(0), COLUMN()+(-4), 1))*INDIRECT(ADDRESS(ROW()+(0), COLUMN()+(-2), 1)), 2)</f>
        <v>11980.270000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1.000000</v>
      </c>
      <c r="H15" s="14"/>
      <c r="I15" s="15">
        <v>6963.530000</v>
      </c>
      <c r="J15" s="15"/>
      <c r="K15" s="15">
        <f ca="1">ROUND(INDIRECT(ADDRESS(ROW()+(0), COLUMN()+(-4), 1))*INDIRECT(ADDRESS(ROW()+(0), COLUMN()+(-2), 1)), 2)</f>
        <v>6963.530000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1.000000</v>
      </c>
      <c r="H16" s="14"/>
      <c r="I16" s="15">
        <v>5440.260000</v>
      </c>
      <c r="J16" s="15"/>
      <c r="K16" s="15">
        <f ca="1">ROUND(INDIRECT(ADDRESS(ROW()+(0), COLUMN()+(-4), 1))*INDIRECT(ADDRESS(ROW()+(0), COLUMN()+(-2), 1)), 2)</f>
        <v>5440.260000</v>
      </c>
    </row>
    <row r="17" spans="1:11" ht="31.2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1.000000</v>
      </c>
      <c r="H17" s="16"/>
      <c r="I17" s="17">
        <v>689.100000</v>
      </c>
      <c r="J17" s="17"/>
      <c r="K17" s="17">
        <f ca="1">ROUND(INDIRECT(ADDRESS(ROW()+(0), COLUMN()+(-4), 1))*INDIRECT(ADDRESS(ROW()+(0), COLUMN()+(-2), 1)), 2)</f>
        <v>689.100000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115895.510000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1.915000</v>
      </c>
      <c r="H20" s="14"/>
      <c r="I20" s="15">
        <v>4912.810000</v>
      </c>
      <c r="J20" s="15"/>
      <c r="K20" s="15">
        <f ca="1">ROUND(INDIRECT(ADDRESS(ROW()+(0), COLUMN()+(-4), 1))*INDIRECT(ADDRESS(ROW()+(0), COLUMN()+(-2), 1)), 2)</f>
        <v>9408.030000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1.915000</v>
      </c>
      <c r="H21" s="16"/>
      <c r="I21" s="17">
        <v>3577.950000</v>
      </c>
      <c r="J21" s="17"/>
      <c r="K21" s="17">
        <f ca="1">ROUND(INDIRECT(ADDRESS(ROW()+(0), COLUMN()+(-4), 1))*INDIRECT(ADDRESS(ROW()+(0), COLUMN()+(-2), 1)), 2)</f>
        <v>6851.770000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16259.800000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132155.310000</v>
      </c>
      <c r="J24" s="17"/>
      <c r="K24" s="17">
        <f ca="1">ROUND(INDIRECT(ADDRESS(ROW()+(0), COLUMN()+(-4), 1))*INDIRECT(ADDRESS(ROW()+(0), COLUMN()+(-2), 1))/100, 2)</f>
        <v>2643.110000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134798.420000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