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<sst xmlns="http://schemas.openxmlformats.org/spreadsheetml/2006/main" count="44" uniqueCount="44">
  <si>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</si>
  <si>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LPL040</t>
  </si>
  <si>
    <t xml:space="preserve">Ud</t>
  </si>
  <si>
    <t xml:space="preserve">Puerta exterior, de aluminio.</t>
  </si>
  <si>
    <r>
      <rPr>
        <sz val="7.80"/>
        <color rgb="FF000000"/>
        <rFont val="Arial"/>
        <family val="2"/>
      </rPr>
      <t xml:space="preserve">Puerta exterior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</si>
  <si>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</si>
  <si>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</si>
  <si>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</si>
  <si>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</si>
  <si>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</si>
  <si>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</si>
  <si>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</si>
  <si>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mt25paa010ac</t>
  </si>
  <si>
    <t xml:space="preserve">Ud</t>
  </si>
  <si>
    <t xml:space="preserve">Puerta exterior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</si>
  <si>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</si>
  <si>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</si>
  <si>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exterior de aluminio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</si>
  <si>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</si>
  <si>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</si>
  <si>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</si>
  <si>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</si>
  <si>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</si>
  <si>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</si>
  <si>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</si>
  <si>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</si>
  <si>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</si>
  <si>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</si>
  <si>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</si>
  <si>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</si>
  <si>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</si>
  <si>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</si>
  <si>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</si>
  <si>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</si>
  <si>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</si>
  <si>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</si>
  <si>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</si>
  <si>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</si>
  <si>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</si>
  <si>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</si>
  <si>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</si>
  <si>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</si>
  <si>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$ 31.853,36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</si>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</sst>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6.41" customWidth="1"/>
    <col min="4" max="4" width="7.43" customWidth="1"/>
    <col min="5" max="5" width="51.73" customWidth="1"/>
    <col min="6" max="6" width="9.76" customWidth="1"/>
    <col min="7" max="7" width="6.85" customWidth="1"/>
    <col min="8" max="8" width="7.14" customWidth="1"/>
    <col min="9" max="9" width="7.14" customWidth="1"/>
    <col min="10" max="10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243558.280000</v>
      </c>
      <c r="H9" s="15"/>
      <c r="I9" s="15">
        <f ca="1">ROUND(INDIRECT(ADDRESS(ROW()+(0), COLUMN()+(-3), 1))*INDIRECT(ADDRESS(ROW()+(0), COLUMN()+(-2), 1)), 2)</f>
        <v>243558.280000</v>
      </c>
      <c r="J9" s="15"/>
    </row>
    <row r="10" spans="1:10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30258.640000</v>
      </c>
      <c r="H10" s="15"/>
      <c r="I10" s="15">
        <f ca="1">ROUND(INDIRECT(ADDRESS(ROW()+(0), COLUMN()+(-3), 1))*INDIRECT(ADDRESS(ROW()+(0), COLUMN()+(-2), 1)), 2)</f>
        <v>30258.640000</v>
      </c>
      <c r="J10" s="15"/>
    </row>
    <row r="11" spans="1:10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5">
        <v>5979.730000</v>
      </c>
      <c r="H11" s="15"/>
      <c r="I11" s="15">
        <f ca="1">ROUND(INDIRECT(ADDRESS(ROW()+(0), COLUMN()+(-3), 1))*INDIRECT(ADDRESS(ROW()+(0), COLUMN()+(-2), 1)), 2)</f>
        <v>597.970000</v>
      </c>
      <c r="J11" s="15"/>
    </row>
    <row r="12" spans="1:10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7">
        <v>2604.760000</v>
      </c>
      <c r="H12" s="17"/>
      <c r="I12" s="17">
        <f ca="1">ROUND(INDIRECT(ADDRESS(ROW()+(0), COLUMN()+(-3), 1))*INDIRECT(ADDRESS(ROW()+(0), COLUMN()+(-2), 1)), 2)</f>
        <v>520.950000</v>
      </c>
      <c r="J12" s="17"/>
    </row>
    <row r="13" spans="1:10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274935.840000</v>
      </c>
      <c r="J13" s="20"/>
    </row>
    <row r="14" spans="1:10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</row>
    <row r="15" spans="1:10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0.629000</v>
      </c>
      <c r="G15" s="15">
        <v>4823.280000</v>
      </c>
      <c r="H15" s="15"/>
      <c r="I15" s="15">
        <f ca="1">ROUND(INDIRECT(ADDRESS(ROW()+(0), COLUMN()+(-3), 1))*INDIRECT(ADDRESS(ROW()+(0), COLUMN()+(-2), 1)), 2)</f>
        <v>3033.840000</v>
      </c>
      <c r="J15" s="15"/>
    </row>
    <row r="16" spans="1:10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0.629000</v>
      </c>
      <c r="G16" s="15">
        <v>3416.200000</v>
      </c>
      <c r="H16" s="15"/>
      <c r="I16" s="15">
        <f ca="1">ROUND(INDIRECT(ADDRESS(ROW()+(0), COLUMN()+(-3), 1))*INDIRECT(ADDRESS(ROW()+(0), COLUMN()+(-2), 1)), 2)</f>
        <v>2148.790000</v>
      </c>
      <c r="J16" s="15"/>
    </row>
    <row r="17" spans="1:10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0.566000</v>
      </c>
      <c r="G17" s="15">
        <v>4901.620000</v>
      </c>
      <c r="H17" s="15"/>
      <c r="I17" s="15">
        <f ca="1">ROUND(INDIRECT(ADDRESS(ROW()+(0), COLUMN()+(-3), 1))*INDIRECT(ADDRESS(ROW()+(0), COLUMN()+(-2), 1)), 2)</f>
        <v>2774.320000</v>
      </c>
      <c r="J17" s="15"/>
    </row>
    <row r="18" spans="1:10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0.282000</v>
      </c>
      <c r="G18" s="17">
        <v>3564.730000</v>
      </c>
      <c r="H18" s="17"/>
      <c r="I18" s="17">
        <f ca="1">ROUND(INDIRECT(ADDRESS(ROW()+(0), COLUMN()+(-3), 1))*INDIRECT(ADDRESS(ROW()+(0), COLUMN()+(-2), 1)), 2)</f>
        <v>1005.250000</v>
      </c>
      <c r="J18" s="17"/>
    </row>
    <row r="19" spans="1:10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1)),INDIRECT(ADDRESS(ROW()+(-3), COLUMN()+(0), 1)),INDIRECT(ADDRESS(ROW()+(-4), COLUMN()+(0), 1))), 2)</f>
        <v>8962.200000</v>
      </c>
      <c r="J19" s="20"/>
    </row>
    <row r="20" spans="1:10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18"/>
      <c r="H20" s="18"/>
      <c r="I20" s="18"/>
      <c r="J20" s="18"/>
    </row>
    <row r="21" spans="1:10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7">
        <f ca="1">ROUND(SUM(INDIRECT(ADDRESS(ROW()+(-2), COLUMN()+(2), 1)),INDIRECT(ADDRESS(ROW()+(-8), COLUMN()+(2), 1))), 2)</f>
        <v>283898.040000</v>
      </c>
      <c r="H21" s="17"/>
      <c r="I21" s="17">
        <f ca="1">ROUND(INDIRECT(ADDRESS(ROW()+(0), COLUMN()+(-3), 1))*INDIRECT(ADDRESS(ROW()+(0), COLUMN()+(-2), 1))/100, 2)</f>
        <v>5677.960000</v>
      </c>
      <c r="J21" s="17"/>
    </row>
    <row r="22" spans="1:10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5"/>
      <c r="H22" s="25"/>
      <c r="I22" s="26">
        <f ca="1">ROUND(SUM(INDIRECT(ADDRESS(ROW()+(-1), COLUMN()+(0), 1)),INDIRECT(ADDRESS(ROW()+(-3), COLUMN()+(0), 1)),INDIRECT(ADDRESS(ROW()+(-9), COLUMN()+(0), 1))), 2)</f>
        <v>289576.000000</v>
      </c>
      <c r="J22" s="26"/>
    </row>
  </sheetData>
  <mergeCells count="6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F13:H13"/>
    <mergeCell ref="I13:J13"/>
    <mergeCell ref="B14:C14"/>
    <mergeCell ref="D14:F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F19:H19"/>
    <mergeCell ref="I19:J19"/>
    <mergeCell ref="B20:C20"/>
    <mergeCell ref="D20:F20"/>
    <mergeCell ref="G20:H20"/>
    <mergeCell ref="I20:J20"/>
    <mergeCell ref="B21:C21"/>
    <mergeCell ref="D21:E21"/>
    <mergeCell ref="G21:H21"/>
    <mergeCell ref="I21:J21"/>
    <mergeCell ref="A22:E22"/>
    <mergeCell ref="F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