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<sst xmlns="http://schemas.openxmlformats.org/spreadsheetml/2006/main" count="53" uniqueCount="53">
  <si>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</si>
  <si>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LCY030</t>
  </si>
  <si>
    <t xml:space="preserve">Ud</t>
  </si>
  <si>
    <t xml:space="preserve">Puertas exteriores y ventanas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</si>
  <si>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</si>
  <si>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</si>
  <si>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</si>
  <si>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</si>
  <si>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</si>
  <si>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</si>
  <si>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</si>
  <si>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</si>
  <si>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</si>
  <si>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</si>
  <si>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</si>
  <si>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</si>
  <si>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</si>
  <si>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</si>
  <si>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</si>
  <si>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</si>
  <si>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</si>
  <si>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</si>
  <si>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</si>
  <si>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</si>
  <si>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</si>
  <si>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</si>
  <si>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</si>
  <si>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</si>
  <si>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</si>
  <si>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</si>
  <si>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</si>
  <si>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</si>
  <si>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</si>
  <si>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</si>
  <si>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</si>
  <si>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</si>
  <si>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</si>
  <si>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</si>
  <si>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</si>
  <si>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</si>
  <si>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</si>
  <si>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</si>
  <si>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</si>
  <si>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</si>
  <si>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</si>
  <si>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</si>
  <si>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</si>
  <si>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</si>
  <si>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</si>
  <si>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</si>
  <si>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</si>
  <si>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$ 26.999,73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</si>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</sst>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01" customWidth="1"/>
    <col min="3" max="3" width="0.73" customWidth="1"/>
    <col min="4" max="4" width="21.86" customWidth="1"/>
    <col min="5" max="5" width="28.27" customWidth="1"/>
    <col min="6" max="6" width="9.03" customWidth="1"/>
    <col min="7" max="7" width="6.12" customWidth="1"/>
    <col min="8" max="8" width="3.93" customWidth="1"/>
    <col min="9" max="9" width="11.22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4.800000</v>
      </c>
      <c r="H9" s="14"/>
      <c r="I9" s="15">
        <v>4214.150000</v>
      </c>
      <c r="J9" s="15"/>
      <c r="K9" s="15">
        <f ca="1">ROUND(INDIRECT(ADDRESS(ROW()+(0), COLUMN()+(-4), 1))*INDIRECT(ADDRESS(ROW()+(0), COLUMN()+(-2), 1)), 2)</f>
        <v>20227.920000</v>
      </c>
    </row>
    <row r="10" spans="1:11" ht="40.8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4.800000</v>
      </c>
      <c r="H10" s="14"/>
      <c r="I10" s="15">
        <v>7852.120000</v>
      </c>
      <c r="J10" s="15"/>
      <c r="K10" s="15">
        <f ca="1">ROUND(INDIRECT(ADDRESS(ROW()+(0), COLUMN()+(-4), 1))*INDIRECT(ADDRESS(ROW()+(0), COLUMN()+(-2), 1)), 2)</f>
        <v>37690.180000</v>
      </c>
    </row>
    <row r="11" spans="1:11" ht="40.8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6.900000</v>
      </c>
      <c r="H11" s="14"/>
      <c r="I11" s="15">
        <v>8521.780000</v>
      </c>
      <c r="J11" s="15"/>
      <c r="K11" s="15">
        <f ca="1">ROUND(INDIRECT(ADDRESS(ROW()+(0), COLUMN()+(-4), 1))*INDIRECT(ADDRESS(ROW()+(0), COLUMN()+(-2), 1)), 2)</f>
        <v>58800.280000</v>
      </c>
    </row>
    <row r="12" spans="1:11" ht="40.8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6.180000</v>
      </c>
      <c r="H12" s="14"/>
      <c r="I12" s="15">
        <v>1873.880000</v>
      </c>
      <c r="J12" s="15"/>
      <c r="K12" s="15">
        <f ca="1">ROUND(INDIRECT(ADDRESS(ROW()+(0), COLUMN()+(-4), 1))*INDIRECT(ADDRESS(ROW()+(0), COLUMN()+(-2), 1)), 2)</f>
        <v>11580.580000</v>
      </c>
    </row>
    <row r="13" spans="1:11" ht="40.8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1.090000</v>
      </c>
      <c r="H13" s="14"/>
      <c r="I13" s="15">
        <v>8735.500000</v>
      </c>
      <c r="J13" s="15"/>
      <c r="K13" s="15">
        <f ca="1">ROUND(INDIRECT(ADDRESS(ROW()+(0), COLUMN()+(-4), 1))*INDIRECT(ADDRESS(ROW()+(0), COLUMN()+(-2), 1)), 2)</f>
        <v>9521.700000</v>
      </c>
    </row>
    <row r="14" spans="1:11" ht="12.0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4">
        <v>0.168000</v>
      </c>
      <c r="H14" s="14"/>
      <c r="I14" s="15">
        <v>2604.760000</v>
      </c>
      <c r="J14" s="15"/>
      <c r="K14" s="15">
        <f ca="1">ROUND(INDIRECT(ADDRESS(ROW()+(0), COLUMN()+(-4), 1))*INDIRECT(ADDRESS(ROW()+(0), COLUMN()+(-2), 1)), 2)</f>
        <v>437.600000</v>
      </c>
    </row>
    <row r="15" spans="1:11" ht="31.20" thickBot="1" customHeight="1">
      <c r="A15" s="1" t="s">
        <v>30</v>
      </c>
      <c r="B15" s="13" t="s">
        <v>31</v>
      </c>
      <c r="C15" s="1" t="s">
        <v>32</v>
      </c>
      <c r="D15" s="1"/>
      <c r="E15" s="1"/>
      <c r="F15" s="1"/>
      <c r="G15" s="14">
        <v>1.000000</v>
      </c>
      <c r="H15" s="14"/>
      <c r="I15" s="15">
        <v>12159.310000</v>
      </c>
      <c r="J15" s="15"/>
      <c r="K15" s="15">
        <f ca="1">ROUND(INDIRECT(ADDRESS(ROW()+(0), COLUMN()+(-4), 1))*INDIRECT(ADDRESS(ROW()+(0), COLUMN()+(-2), 1)), 2)</f>
        <v>12159.310000</v>
      </c>
    </row>
    <row r="16" spans="1:11" ht="31.20" thickBot="1" customHeight="1">
      <c r="A16" s="1" t="s">
        <v>33</v>
      </c>
      <c r="B16" s="13" t="s">
        <v>34</v>
      </c>
      <c r="C16" s="1" t="s">
        <v>35</v>
      </c>
      <c r="D16" s="1"/>
      <c r="E16" s="1"/>
      <c r="F16" s="1"/>
      <c r="G16" s="14">
        <v>1.584000</v>
      </c>
      <c r="H16" s="14"/>
      <c r="I16" s="15">
        <v>13373.240000</v>
      </c>
      <c r="J16" s="15"/>
      <c r="K16" s="15">
        <f ca="1">ROUND(INDIRECT(ADDRESS(ROW()+(0), COLUMN()+(-4), 1))*INDIRECT(ADDRESS(ROW()+(0), COLUMN()+(-2), 1)), 2)</f>
        <v>21183.210000</v>
      </c>
    </row>
    <row r="17" spans="1:11" ht="31.20" thickBot="1" customHeight="1">
      <c r="A17" s="1" t="s">
        <v>36</v>
      </c>
      <c r="B17" s="13" t="s">
        <v>37</v>
      </c>
      <c r="C17" s="1" t="s">
        <v>38</v>
      </c>
      <c r="D17" s="1"/>
      <c r="E17" s="1"/>
      <c r="F17" s="1"/>
      <c r="G17" s="16">
        <v>2.400000</v>
      </c>
      <c r="H17" s="16"/>
      <c r="I17" s="17">
        <v>5990.630000</v>
      </c>
      <c r="J17" s="17"/>
      <c r="K17" s="17">
        <f ca="1">ROUND(INDIRECT(ADDRESS(ROW()+(0), COLUMN()+(-4), 1))*INDIRECT(ADDRESS(ROW()+(0), COLUMN()+(-2), 1)), 2)</f>
        <v>14377.510000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39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185978.290000</v>
      </c>
    </row>
    <row r="19" spans="1:11" ht="12.00" thickBot="1" customHeight="1">
      <c r="A19" s="18">
        <v>2.000000</v>
      </c>
      <c r="B19" s="18"/>
      <c r="C19" s="21" t="s">
        <v>40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" t="s">
        <v>43</v>
      </c>
      <c r="D20" s="1"/>
      <c r="E20" s="1"/>
      <c r="F20" s="1"/>
      <c r="G20" s="14">
        <v>6.431000</v>
      </c>
      <c r="H20" s="14"/>
      <c r="I20" s="15">
        <v>4901.620000</v>
      </c>
      <c r="J20" s="15"/>
      <c r="K20" s="15">
        <f ca="1">ROUND(INDIRECT(ADDRESS(ROW()+(0), COLUMN()+(-4), 1))*INDIRECT(ADDRESS(ROW()+(0), COLUMN()+(-2), 1)), 2)</f>
        <v>31522.320000</v>
      </c>
    </row>
    <row r="21" spans="1:11" ht="12.00" thickBot="1" customHeight="1">
      <c r="A21" s="1" t="s">
        <v>44</v>
      </c>
      <c r="B21" s="13" t="s">
        <v>45</v>
      </c>
      <c r="C21" s="1" t="s">
        <v>46</v>
      </c>
      <c r="D21" s="1"/>
      <c r="E21" s="1"/>
      <c r="F21" s="1"/>
      <c r="G21" s="16">
        <v>6.491000</v>
      </c>
      <c r="H21" s="16"/>
      <c r="I21" s="17">
        <v>3564.730000</v>
      </c>
      <c r="J21" s="17"/>
      <c r="K21" s="17">
        <f ca="1">ROUND(INDIRECT(ADDRESS(ROW()+(0), COLUMN()+(-4), 1))*INDIRECT(ADDRESS(ROW()+(0), COLUMN()+(-2), 1)), 2)</f>
        <v>23138.660000</v>
      </c>
    </row>
    <row r="22" spans="1:11" ht="12.00" thickBot="1" customHeight="1">
      <c r="A22" s="18"/>
      <c r="B22" s="18"/>
      <c r="C22" s="18"/>
      <c r="D22" s="18"/>
      <c r="E22" s="18"/>
      <c r="F22" s="18"/>
      <c r="G22" s="12" t="s">
        <v>47</v>
      </c>
      <c r="H22" s="12"/>
      <c r="I22" s="12"/>
      <c r="J22" s="12"/>
      <c r="K22" s="20">
        <f ca="1">ROUND(SUM(INDIRECT(ADDRESS(ROW()+(-1), COLUMN()+(0), 1)),INDIRECT(ADDRESS(ROW()+(-2), COLUMN()+(0), 1))), 2)</f>
        <v>54660.980000</v>
      </c>
    </row>
    <row r="23" spans="1:11" ht="12.00" thickBot="1" customHeight="1">
      <c r="A23" s="18">
        <v>3.000000</v>
      </c>
      <c r="B23" s="18"/>
      <c r="C23" s="21" t="s">
        <v>48</v>
      </c>
      <c r="D23" s="21"/>
      <c r="E23" s="21"/>
      <c r="F23" s="21"/>
      <c r="G23" s="21"/>
      <c r="H23" s="21"/>
      <c r="I23" s="18"/>
      <c r="J23" s="18"/>
      <c r="K23" s="18"/>
    </row>
    <row r="24" spans="1:11" ht="12.00" thickBot="1" customHeight="1">
      <c r="A24" s="22"/>
      <c r="B24" s="23" t="s">
        <v>49</v>
      </c>
      <c r="C24" s="22" t="s">
        <v>50</v>
      </c>
      <c r="D24" s="22"/>
      <c r="E24" s="22"/>
      <c r="F24" s="22"/>
      <c r="G24" s="16">
        <v>2.000000</v>
      </c>
      <c r="H24" s="16"/>
      <c r="I24" s="17">
        <f ca="1">ROUND(SUM(INDIRECT(ADDRESS(ROW()+(-2), COLUMN()+(2), 1)),INDIRECT(ADDRESS(ROW()+(-6), COLUMN()+(2), 1))), 2)</f>
        <v>240639.270000</v>
      </c>
      <c r="J24" s="17"/>
      <c r="K24" s="17">
        <f ca="1">ROUND(INDIRECT(ADDRESS(ROW()+(0), COLUMN()+(-4), 1))*INDIRECT(ADDRESS(ROW()+(0), COLUMN()+(-2), 1))/100, 2)</f>
        <v>4812.790000</v>
      </c>
    </row>
    <row r="25" spans="1:11" ht="12.00" thickBot="1" customHeight="1">
      <c r="A25" s="6" t="s">
        <v>51</v>
      </c>
      <c r="B25" s="7"/>
      <c r="C25" s="8"/>
      <c r="D25" s="8"/>
      <c r="E25" s="8"/>
      <c r="F25" s="8"/>
      <c r="G25" s="24" t="s">
        <v>52</v>
      </c>
      <c r="H25" s="24"/>
      <c r="I25" s="25"/>
      <c r="J25" s="25"/>
      <c r="K25" s="26">
        <f ca="1">ROUND(SUM(INDIRECT(ADDRESS(ROW()+(-1), COLUMN()+(0), 1)),INDIRECT(ADDRESS(ROW()+(-3), COLUMN()+(0), 1)),INDIRECT(ADDRESS(ROW()+(-7), COLUMN()+(0), 1))), 2)</f>
        <v>245452.060000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J22"/>
    <mergeCell ref="C23:H23"/>
    <mergeCell ref="I23:J23"/>
    <mergeCell ref="C24:F24"/>
    <mergeCell ref="G24:H24"/>
    <mergeCell ref="I24:J24"/>
    <mergeCell ref="A25:F25"/>
    <mergeCell ref="G25:J25"/>
  </mergeCells>
  <pageMargins left="0.620079" right="0.472441" top="0.472441" bottom="0.472441" header="0.0" footer="0.0"/>
  <pageSetup paperSize="9" orientation="portrait"/>
  <rowBreaks count="0" manualBreakCount="0">
    </rowBreaks>
</worksheet>
</file>