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<sst xmlns="http://schemas.openxmlformats.org/spreadsheetml/2006/main" count="29" uniqueCount="29">
  <si>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</si>
  <si>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ISG025</t>
  </si>
  <si>
    <t xml:space="preserve">m</t>
  </si>
  <si>
    <t xml:space="preserve">Ducto de ventilación de sección circular.</t>
  </si>
  <si>
    <r>
      <rPr>
        <b/>
        <sz val="7.80"/>
        <color rgb="FF000000"/>
        <rFont val="Arial"/>
        <family val="2"/>
      </rPr>
      <t xml:space="preserve">Ducto circular de pared simple helicoidal de acero galvanizado, de 100 mm de diámetro y 0,5 mm de espesor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</si>
  <si>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</si>
  <si>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</si>
  <si>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</si>
  <si>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</si>
  <si>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</si>
  <si>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</si>
  <si>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mt42con200aa</t>
  </si>
  <si>
    <t xml:space="preserve">m</t>
  </si>
  <si>
    <t xml:space="preserve">Ducto circular de pared simple helicoidal de acero galvanizado, de 100 mm de diámetro y 0,5 mm de espesor, suministrado en tramos de 3 ó 5 m, para instalaciones de ventilación y climatización.</t>
  </si>
  <si>
    <t xml:space="preserve">mt42con500b</t>
  </si>
  <si>
    <t xml:space="preserve">Ud</t>
  </si>
  <si>
    <t xml:space="preserve">Brida de 100 mm de diámetro y soporte de techo con varilla para fijación de ductos circulares de aire en instalaciones de ventilación y climatización.</t>
  </si>
  <si>
    <t xml:space="preserve">mo011</t>
  </si>
  <si>
    <t xml:space="preserve">h</t>
  </si>
  <si>
    <t xml:space="preserve">Maestro 1ª montador de ductos de placa metálica.</t>
  </si>
  <si>
    <t xml:space="preserve">mo079</t>
  </si>
  <si>
    <t xml:space="preserve">h</t>
  </si>
  <si>
    <t xml:space="preserve">Ayudante montador de ductos de placa metálica.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</si>
  <si>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</si>
  <si>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</si>
  <si>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</si>
  <si>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</si>
  <si>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$ 301,24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</si>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</sst>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7" customWidth="1"/>
    <col min="2" max="2" width="5.83" customWidth="1"/>
    <col min="3" max="3" width="4.23" customWidth="1"/>
    <col min="4" max="4" width="72.86" customWidth="1"/>
    <col min="5" max="5" width="6.41" customWidth="1"/>
    <col min="6" max="6" width="8.74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31.20" thickBot="1" customHeight="1">
      <c r="A8" s="10" t="s">
        <v>11</v>
      </c>
      <c r="B8" s="10"/>
      <c r="C8" s="12" t="s">
        <v>12</v>
      </c>
      <c r="D8" s="10" t="s">
        <v>13</v>
      </c>
      <c r="E8" s="14">
        <v>1.050000</v>
      </c>
      <c r="F8" s="16">
        <v>2467.830000</v>
      </c>
      <c r="G8" s="16">
        <f ca="1">ROUND(INDIRECT(ADDRESS(ROW()+(0), COLUMN()+(-2), 1))*INDIRECT(ADDRESS(ROW()+(0), COLUMN()+(-1), 1)), 2)</f>
        <v>2591.220000</v>
      </c>
    </row>
    <row r="9" spans="1:7" ht="21.60" thickBot="1" customHeight="1">
      <c r="A9" s="17" t="s">
        <v>14</v>
      </c>
      <c r="B9" s="17"/>
      <c r="C9" s="18" t="s">
        <v>15</v>
      </c>
      <c r="D9" s="17" t="s">
        <v>16</v>
      </c>
      <c r="E9" s="19">
        <v>0.050000</v>
      </c>
      <c r="F9" s="20">
        <v>3007.660000</v>
      </c>
      <c r="G9" s="20">
        <f ca="1">ROUND(INDIRECT(ADDRESS(ROW()+(0), COLUMN()+(-2), 1))*INDIRECT(ADDRESS(ROW()+(0), COLUMN()+(-1), 1)), 2)</f>
        <v>150.380000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0.061000</v>
      </c>
      <c r="F10" s="20">
        <v>4331.770000</v>
      </c>
      <c r="G10" s="20">
        <f ca="1">ROUND(INDIRECT(ADDRESS(ROW()+(0), COLUMN()+(-2), 1))*INDIRECT(ADDRESS(ROW()+(0), COLUMN()+(-1), 1)), 2)</f>
        <v>264.240000</v>
      </c>
    </row>
    <row r="11" spans="1:7" ht="12.00" thickBot="1" customHeight="1">
      <c r="A11" s="17" t="s">
        <v>20</v>
      </c>
      <c r="B11" s="17"/>
      <c r="C11" s="21" t="s">
        <v>21</v>
      </c>
      <c r="D11" s="22" t="s">
        <v>22</v>
      </c>
      <c r="E11" s="23">
        <v>0.061000</v>
      </c>
      <c r="F11" s="24">
        <v>2951.660000</v>
      </c>
      <c r="G11" s="24">
        <f ca="1">ROUND(INDIRECT(ADDRESS(ROW()+(0), COLUMN()+(-2), 1))*INDIRECT(ADDRESS(ROW()+(0), COLUMN()+(-1), 1)), 2)</f>
        <v>180.050000</v>
      </c>
    </row>
    <row r="12" spans="1:7" ht="12.00" thickBot="1" customHeight="1">
      <c r="A12" s="17"/>
      <c r="B12" s="17"/>
      <c r="C12" s="12" t="s">
        <v>23</v>
      </c>
      <c r="D12" s="10" t="s">
        <v>24</v>
      </c>
      <c r="E12" s="14">
        <v>2.000000</v>
      </c>
      <c r="F12" s="16">
        <f ca="1">ROUND(SUM(INDIRECT(ADDRESS(ROW()+(-1), COLUMN()+(1), 1)),INDIRECT(ADDRESS(ROW()+(-2), COLUMN()+(1), 1)),INDIRECT(ADDRESS(ROW()+(-3), COLUMN()+(1), 1)),INDIRECT(ADDRESS(ROW()+(-4), COLUMN()+(1), 1))), 2)</f>
        <v>3185.890000</v>
      </c>
      <c r="G12" s="16">
        <f ca="1">ROUND(INDIRECT(ADDRESS(ROW()+(0), COLUMN()+(-2), 1))*INDIRECT(ADDRESS(ROW()+(0), COLUMN()+(-1), 1))/100, 2)</f>
        <v>63.720000</v>
      </c>
    </row>
    <row r="13" spans="1:7" ht="12.00" thickBot="1" customHeight="1">
      <c r="A13" s="22"/>
      <c r="B13" s="22"/>
      <c r="C13" s="21" t="s">
        <v>25</v>
      </c>
      <c r="D13" s="22" t="s">
        <v>26</v>
      </c>
      <c r="E13" s="23">
        <v>3.000000</v>
      </c>
      <c r="F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3249.610000</v>
      </c>
      <c r="G13" s="24">
        <f ca="1">ROUND(INDIRECT(ADDRESS(ROW()+(0), COLUMN()+(-2), 1))*INDIRECT(ADDRESS(ROW()+(0), COLUMN()+(-1), 1))/100, 2)</f>
        <v>97.490000</v>
      </c>
    </row>
    <row r="14" spans="1:7" ht="12.00" thickBot="1" customHeight="1">
      <c r="A14" s="6" t="s">
        <v>27</v>
      </c>
      <c r="B14" s="6"/>
      <c r="C14" s="7"/>
      <c r="D14" s="7"/>
      <c r="E14" s="25"/>
      <c r="F14" s="6" t="s">
        <v>28</v>
      </c>
      <c r="G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3347.100000</v>
      </c>
    </row>
  </sheetData>
  <mergeCells count="11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D14"/>
  </mergeCells>
  <pageMargins left="0.620079" right="0.472441" top="0.472441" bottom="0.472441" header="0.0" footer="0.0"/>
  <pageSetup paperSize="9" orientation="portrait"/>
  <rowBreaks count="0" manualBreakCount="0">
    </rowBreaks>
</worksheet>
</file>