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<sst xmlns="http://schemas.openxmlformats.org/spreadsheetml/2006/main" count="41" uniqueCount="41">
  <si>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</si>
  <si>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IOJ031</t>
  </si>
  <si>
    <t xml:space="preserve">m²</t>
  </si>
  <si>
    <t xml:space="preserve">Protección pasiva contra incendios de ducto metálico de ventilación, con placas de yeso laminado, sistema "KNAUF".</t>
  </si>
  <si>
    <r>
      <rPr>
        <sz val="8.25"/>
        <color rgb="FF000000"/>
        <rFont val="Arial"/>
        <family val="2"/>
      </rPr>
      <t xml:space="preserve">Sistema de protección pasiva contra incendios de ducto metálico horizontal de ventilación, protegido en sus 4 caras, para garantizar una resistencia al fuego interior de 120 minutos y una resistencia al fuego exterior de 180 minutos, sistema K271.es "KNAUF", mediante recubrimiento con placas de yeso laminado Fireboard GM-F, fijadas con grapas. Incluso estructura soporte, elementos de fijación,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</si>
  <si>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</si>
  <si>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</si>
  <si>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</si>
  <si>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</si>
  <si>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</si>
  <si>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</si>
  <si>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</si>
  <si>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mt41www050</t>
  </si>
  <si>
    <t xml:space="preserve">Ud</t>
  </si>
  <si>
    <t xml:space="preserve">Repercusión, por m², de estructura soporte para el recubrimiento con placas de yeso laminado de los ductos autosoportantes de ventilación.</t>
  </si>
  <si>
    <t xml:space="preserve">mt12pmk010c</t>
  </si>
  <si>
    <t xml:space="preserve">m²</t>
  </si>
  <si>
    <t xml:space="preserve">Placa de yeso laminado reforzada con tejido de fibra GM-F / 1200 / 2600 / 25 / con los bordes longitudinales cuadrados, especial Fireboard GM-F "KNAUF" con alma de yeso y caras revestidas con una lámina de fibra de vidrio; Euroclase A1 de reacción al fuego.</t>
  </si>
  <si>
    <t xml:space="preserve">mt12psg115</t>
  </si>
  <si>
    <t xml:space="preserve">Ud</t>
  </si>
  <si>
    <t xml:space="preserve">Grapa para fijación de placas, según DIN 18182.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</si>
  <si>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</si>
  <si>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</si>
  <si>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para aplicación manual con cinta de juntas.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</si>
  <si>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</si>
  <si>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</si>
  <si>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</si>
  <si>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</si>
  <si>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</si>
  <si>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</si>
  <si>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</si>
  <si>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Maestro 1ª montador de prefabricados interiores.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</si>
  <si>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</si>
  <si>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</si>
  <si>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</si>
  <si>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</si>
  <si>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</si>
  <si>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</si>
  <si>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</si>
  <si>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$ 21.387,53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</si>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</sst>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1958.100000</v>
      </c>
      <c r="G10" s="12">
        <f ca="1">ROUND(INDIRECT(ADDRESS(ROW()+(0), COLUMN()+(-2), 1))*INDIRECT(ADDRESS(ROW()+(0), COLUMN()+(-1), 1)), 2)</f>
        <v>1958.100000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2.255000</v>
      </c>
      <c r="F11" s="12">
        <v>14316.880000</v>
      </c>
      <c r="G11" s="12">
        <f ca="1">ROUND(INDIRECT(ADDRESS(ROW()+(0), COLUMN()+(-2), 1))*INDIRECT(ADDRESS(ROW()+(0), COLUMN()+(-1), 1)), 2)</f>
        <v>32284.560000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12.000000</v>
      </c>
      <c r="F12" s="12">
        <v>135.860000</v>
      </c>
      <c r="G12" s="12">
        <f ca="1">ROUND(INDIRECT(ADDRESS(ROW()+(0), COLUMN()+(-2), 1))*INDIRECT(ADDRESS(ROW()+(0), COLUMN()+(-1), 1)), 2)</f>
        <v>1630.320000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0.100000</v>
      </c>
      <c r="F13" s="12">
        <v>633.350000</v>
      </c>
      <c r="G13" s="12">
        <f ca="1">ROUND(INDIRECT(ADDRESS(ROW()+(0), COLUMN()+(-2), 1))*INDIRECT(ADDRESS(ROW()+(0), COLUMN()+(-1), 1)), 2)</f>
        <v>63.340000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0.400000</v>
      </c>
      <c r="F14" s="14">
        <v>30.020000</v>
      </c>
      <c r="G14" s="14">
        <f ca="1">ROUND(INDIRECT(ADDRESS(ROW()+(0), COLUMN()+(-2), 1))*INDIRECT(ADDRESS(ROW()+(0), COLUMN()+(-1), 1)), 2)</f>
        <v>12.010000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35948.330000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0.894000</v>
      </c>
      <c r="F17" s="12">
        <v>5628.660000</v>
      </c>
      <c r="G17" s="12">
        <f ca="1">ROUND(INDIRECT(ADDRESS(ROW()+(0), COLUMN()+(-2), 1))*INDIRECT(ADDRESS(ROW()+(0), COLUMN()+(-1), 1)), 2)</f>
        <v>5032.020000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0.894000</v>
      </c>
      <c r="F18" s="14">
        <v>4063.510000</v>
      </c>
      <c r="G18" s="14">
        <f ca="1">ROUND(INDIRECT(ADDRESS(ROW()+(0), COLUMN()+(-2), 1))*INDIRECT(ADDRESS(ROW()+(0), COLUMN()+(-1), 1)), 2)</f>
        <v>3632.780000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8664.800000</v>
      </c>
    </row>
    <row r="20" spans="1:7" ht="13.50" thickBot="1" customHeight="1">
      <c r="A20" s="15">
        <v>3.000000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2.000000</v>
      </c>
      <c r="F21" s="14">
        <f ca="1">ROUND(SUM(INDIRECT(ADDRESS(ROW()+(-2), COLUMN()+(1), 1)),INDIRECT(ADDRESS(ROW()+(-6), COLUMN()+(1), 1))), 2)</f>
        <v>44613.130000</v>
      </c>
      <c r="G21" s="14">
        <f ca="1">ROUND(INDIRECT(ADDRESS(ROW()+(0), COLUMN()+(-2), 1))*INDIRECT(ADDRESS(ROW()+(0), COLUMN()+(-1), 1))/100, 2)</f>
        <v>892.260000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45505.390000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