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<sst xmlns="http://schemas.openxmlformats.org/spreadsheetml/2006/main" count="34" uniqueCount="34">
  <si>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</si>
  <si>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IOJ028</t>
  </si>
  <si>
    <t xml:space="preserve">m²</t>
  </si>
  <si>
    <t xml:space="preserve">Protección pasiva contra incendios de elemento estructural, con mortero proyectado, sistema "PLACO".</t>
  </si>
  <si>
    <r>
      <rPr>
        <sz val="8.25"/>
        <color rgb="FF000000"/>
        <rFont val="Arial"/>
        <family val="2"/>
      </rPr>
      <t xml:space="preserve">Formación de protección pasiva contra incendios de viga de acero HEA 100, protegida en 3 caras, sistema "PLACO", mediante proyección neumática de mortero Igniver, compuesto por una base de yeso, vermiculita y aditivos especiales, reacción al fuego clase A1, hasta formar un espesor mínimo de 10 mm y conseguir una resistencia al fuego de 15 minutos.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</si>
  <si>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</si>
  <si>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</si>
  <si>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</si>
  <si>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</si>
  <si>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</si>
  <si>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</si>
  <si>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</si>
  <si>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mt41mip010a</t>
  </si>
  <si>
    <t xml:space="preserve">kg</t>
  </si>
  <si>
    <t xml:space="preserve">Mortero Igniver "PLACO", compuesto por una base de yeso, vermiculita y aditivos especiales, reacción al fuego clase A1, para protección pasiva contra el fuego mediante proyección.</t>
  </si>
  <si>
    <t xml:space="preserve">Subtotal materiales:</t>
  </si>
  <si>
    <t xml:space="preserve">Maquinaria</t>
  </si>
  <si>
    <t xml:space="preserve">mq06pym010</t>
  </si>
  <si>
    <t xml:space="preserve">h</t>
  </si>
  <si>
    <t xml:space="preserve">Mezcladora-bombeadora para morteros y yesos proyectados, de 3 m³/h.</t>
  </si>
  <si>
    <t xml:space="preserve">Subtotal maquinaria:</t>
  </si>
  <si>
    <t xml:space="preserve">Mano de obra</t>
  </si>
  <si>
    <t xml:space="preserve">mo030</t>
  </si>
  <si>
    <t xml:space="preserve">h</t>
  </si>
  <si>
    <t xml:space="preserve">Maestro 1ª aplicador de productos aislantes.</t>
  </si>
  <si>
    <t xml:space="preserve">mo068</t>
  </si>
  <si>
    <t xml:space="preserve">h</t>
  </si>
  <si>
    <t xml:space="preserve">Ayudante aplicador de productos aislantes.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</si>
  <si>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</si>
  <si>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</si>
  <si>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</si>
  <si>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</si>
  <si>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$ 1.398,37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</si>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</sst>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1.36" customWidth="1"/>
    <col min="4" max="4" width="6.29" customWidth="1"/>
    <col min="5" max="5" width="71.06" customWidth="1"/>
    <col min="6" max="6" width="12.07" customWidth="1"/>
    <col min="7" max="7" width="13.94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7.000000</v>
      </c>
      <c r="G10" s="14">
        <v>473.200000</v>
      </c>
      <c r="H10" s="14">
        <f ca="1">ROUND(INDIRECT(ADDRESS(ROW()+(0), COLUMN()+(-2), 1))*INDIRECT(ADDRESS(ROW()+(0), COLUMN()+(-1), 1)), 2)</f>
        <v>3312.400000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3312.400000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0.185000</v>
      </c>
      <c r="G13" s="14">
        <v>4321.250000</v>
      </c>
      <c r="H13" s="14">
        <f ca="1">ROUND(INDIRECT(ADDRESS(ROW()+(0), COLUMN()+(-2), 1))*INDIRECT(ADDRESS(ROW()+(0), COLUMN()+(-1), 1)), 2)</f>
        <v>799.430000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799.430000</v>
      </c>
    </row>
    <row r="15" spans="1:8" ht="13.50" thickBot="1" customHeight="1">
      <c r="A15" s="15">
        <v>3.000000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0.194000</v>
      </c>
      <c r="G16" s="13">
        <v>5466.670000</v>
      </c>
      <c r="H16" s="13">
        <f ca="1">ROUND(INDIRECT(ADDRESS(ROW()+(0), COLUMN()+(-2), 1))*INDIRECT(ADDRESS(ROW()+(0), COLUMN()+(-1), 1)), 2)</f>
        <v>1060.530000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0.194000</v>
      </c>
      <c r="G17" s="14">
        <v>4063.510000</v>
      </c>
      <c r="H17" s="14">
        <f ca="1">ROUND(INDIRECT(ADDRESS(ROW()+(0), COLUMN()+(-2), 1))*INDIRECT(ADDRESS(ROW()+(0), COLUMN()+(-1), 1)), 2)</f>
        <v>788.320000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1848.850000</v>
      </c>
    </row>
    <row r="19" spans="1:8" ht="13.50" thickBot="1" customHeight="1">
      <c r="A19" s="15">
        <v>4.000000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2.000000</v>
      </c>
      <c r="G20" s="14">
        <f ca="1">ROUND(SUM(INDIRECT(ADDRESS(ROW()+(-2), COLUMN()+(1), 1)),INDIRECT(ADDRESS(ROW()+(-6), COLUMN()+(1), 1)),INDIRECT(ADDRESS(ROW()+(-9), COLUMN()+(1), 1))), 2)</f>
        <v>5960.680000</v>
      </c>
      <c r="H20" s="14">
        <f ca="1">ROUND(INDIRECT(ADDRESS(ROW()+(0), COLUMN()+(-2), 1))*INDIRECT(ADDRESS(ROW()+(0), COLUMN()+(-1), 1))/100, 2)</f>
        <v>119.210000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6079.890000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