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<sst xmlns="http://schemas.openxmlformats.org/spreadsheetml/2006/main" count="26" uniqueCount="26">
  <si>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</si>
  <si>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HRD030</t>
  </si>
  <si>
    <t xml:space="preserve">m</t>
  </si>
  <si>
    <t xml:space="preserve">Dintel de lámina de acero.</t>
  </si>
  <si>
    <r>
      <rPr>
        <b/>
        <sz val="7.80"/>
        <color rgb="FF000000"/>
        <rFont val="Arial"/>
        <family val="2"/>
      </rPr>
      <t xml:space="preserve">Dintel metálico de lámina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</si>
  <si>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</si>
  <si>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</si>
  <si>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</si>
  <si>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</si>
  <si>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</si>
  <si>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</si>
  <si>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</si>
  <si>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</si>
  <si>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lámina de acero S275JR de 2,5 mm de espesor, de 140 mm de anchura, acabado lacado con pintura de poliéster para exteriores. Incluso parte proporcional de tirantes de pletina y tornillería.</t>
  </si>
  <si>
    <t xml:space="preserve">mo019</t>
  </si>
  <si>
    <t xml:space="preserve">h</t>
  </si>
  <si>
    <t xml:space="preserve">Maestro 1ª construcción.</t>
  </si>
  <si>
    <t xml:space="preserve">mo111</t>
  </si>
  <si>
    <t xml:space="preserve">h</t>
  </si>
  <si>
    <t xml:space="preserve">Jornal construcción.</t>
  </si>
  <si>
    <t xml:space="preserve">%</t>
  </si>
  <si>
    <t xml:space="preserve">Medios auxiliares</t>
  </si>
  <si>
    <t xml:space="preserve">%</t>
  </si>
  <si>
    <t xml:space="preserve">Costes indirectos</t>
  </si>
  <si>
    <t xml:space="preserve">Coste de mantenimiento decenal: $ 625,74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</si>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</sst>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47" customWidth="1"/>
    <col min="2" max="2" width="4.66" customWidth="1"/>
    <col min="3" max="3" width="2.04" customWidth="1"/>
    <col min="4" max="4" width="1.75" customWidth="1"/>
    <col min="5" max="5" width="68.05" customWidth="1"/>
    <col min="6" max="6" width="6.41" customWidth="1"/>
    <col min="7" max="7" width="13.55" customWidth="1"/>
    <col min="8" max="8" width="10.64" customWidth="1"/>
    <col min="9" max="9" width="0.87" customWidth="1"/>
    <col min="10" max="10" width="0.87" customWidth="1"/>
    <col min="11" max="11" width="0.73"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10561.950000</v>
      </c>
      <c r="H8" s="16">
        <f ca="1">ROUND(INDIRECT(ADDRESS(ROW()+(0), COLUMN()+(-2), 1))*INDIRECT(ADDRESS(ROW()+(0), COLUMN()+(-1), 1)), 2)</f>
        <v>10561.950000</v>
      </c>
      <c r="I8" s="16"/>
      <c r="J8" s="16"/>
      <c r="K8" s="16"/>
    </row>
    <row r="9" spans="1:11" ht="12.00" thickBot="1" customHeight="1">
      <c r="A9" s="17" t="s">
        <v>14</v>
      </c>
      <c r="B9" s="17"/>
      <c r="C9" s="18" t="s">
        <v>15</v>
      </c>
      <c r="D9" s="18"/>
      <c r="E9" s="17" t="s">
        <v>16</v>
      </c>
      <c r="F9" s="19">
        <v>0.190000</v>
      </c>
      <c r="G9" s="20">
        <v>4244.760000</v>
      </c>
      <c r="H9" s="20">
        <f ca="1">ROUND(INDIRECT(ADDRESS(ROW()+(0), COLUMN()+(-2), 1))*INDIRECT(ADDRESS(ROW()+(0), COLUMN()+(-1), 1)), 2)</f>
        <v>806.500000</v>
      </c>
      <c r="I9" s="20"/>
      <c r="J9" s="20"/>
      <c r="K9" s="20"/>
    </row>
    <row r="10" spans="1:11" ht="12.00" thickBot="1" customHeight="1">
      <c r="A10" s="17" t="s">
        <v>17</v>
      </c>
      <c r="B10" s="17"/>
      <c r="C10" s="21" t="s">
        <v>18</v>
      </c>
      <c r="D10" s="21"/>
      <c r="E10" s="22" t="s">
        <v>19</v>
      </c>
      <c r="F10" s="23">
        <v>0.190000</v>
      </c>
      <c r="G10" s="24">
        <v>2861.420000</v>
      </c>
      <c r="H10" s="24">
        <f ca="1">ROUND(INDIRECT(ADDRESS(ROW()+(0), COLUMN()+(-2), 1))*INDIRECT(ADDRESS(ROW()+(0), COLUMN()+(-1), 1)), 2)</f>
        <v>543.670000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11912.120000</v>
      </c>
      <c r="H11" s="16">
        <f ca="1">ROUND(INDIRECT(ADDRESS(ROW()+(0), COLUMN()+(-2), 1))*INDIRECT(ADDRESS(ROW()+(0), COLUMN()+(-1), 1))/100, 2)</f>
        <v>238.240000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12150.360000</v>
      </c>
      <c r="H12" s="24">
        <f ca="1">ROUND(INDIRECT(ADDRESS(ROW()+(0), COLUMN()+(-2), 1))*INDIRECT(ADDRESS(ROW()+(0), COLUMN()+(-1), 1))/100, 2)</f>
        <v>364.510000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12514.870000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