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<sst xmlns="http://schemas.openxmlformats.org/spreadsheetml/2006/main" count="36" uniqueCount="36">
  <si>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</si>
  <si>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HBA010</t>
  </si>
  <si>
    <t xml:space="preserve">kg</t>
  </si>
  <si>
    <t xml:space="preserve">Acero laminado en caliente para bancada metálica antivibratoria.</t>
  </si>
  <si>
    <r>
      <rPr>
        <sz val="8.25"/>
        <color rgb="FF000000"/>
        <rFont val="Arial"/>
        <family val="2"/>
      </rPr>
      <t xml:space="preserve">Acero A 572 Grado 42, laminado en caliente, de las series, con capa de imprimación anticorrosiva, trabajado en taller y fijado mediante soldadura, para bancada metálica antivibratoria de apoyo de maquinaria.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</si>
  <si>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</si>
  <si>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</si>
  <si>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</si>
  <si>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</si>
  <si>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</si>
  <si>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</si>
  <si>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</si>
  <si>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mt07ala000ib</t>
  </si>
  <si>
    <t xml:space="preserve">kg</t>
  </si>
  <si>
    <t xml:space="preserve">Acero laminado A 572 Grado 42, en perfiles laminados en caliente, según ASTM A 572, piezas compuestas, para aplicaciones estructurales, acabado con imprimación antioxidante. Trabajado y montado en taller, para colocar con uniones soldadas en obra.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</si>
  <si>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</si>
  <si>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</si>
  <si>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</si>
  <si>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</si>
  <si>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Maquinaria</t>
  </si>
  <si>
    <t xml:space="preserve">mq08sol020</t>
  </si>
  <si>
    <t xml:space="preserve">h</t>
  </si>
  <si>
    <t xml:space="preserve">Equipo y elementos auxiliares para soldadura eléctrica.</t>
  </si>
  <si>
    <t xml:space="preserve">Subtotal maquinaria:</t>
  </si>
  <si>
    <t xml:space="preserve">Mano de obra</t>
  </si>
  <si>
    <t xml:space="preserve">mo047</t>
  </si>
  <si>
    <t xml:space="preserve">h</t>
  </si>
  <si>
    <t xml:space="preserve">Maestro 1ª 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</si>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</sst>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2.76" customWidth="1"/>
    <col min="6" max="6" width="12.07" customWidth="1"/>
    <col min="7" max="7" width="13.94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1.000000</v>
      </c>
      <c r="G10" s="12">
        <v>576.320000</v>
      </c>
      <c r="H10" s="12">
        <f ca="1">ROUND(INDIRECT(ADDRESS(ROW()+(0), COLUMN()+(-2), 1))*INDIRECT(ADDRESS(ROW()+(0), COLUMN()+(-1), 1)), 2)</f>
        <v>576.320000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0.010000</v>
      </c>
      <c r="G11" s="14">
        <v>3110.140000</v>
      </c>
      <c r="H11" s="14">
        <f ca="1">ROUND(INDIRECT(ADDRESS(ROW()+(0), COLUMN()+(-2), 1))*INDIRECT(ADDRESS(ROW()+(0), COLUMN()+(-1), 1)), 2)</f>
        <v>31.100000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607.420000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0.023000</v>
      </c>
      <c r="G14" s="14">
        <v>1659.870000</v>
      </c>
      <c r="H14" s="14">
        <f ca="1">ROUND(INDIRECT(ADDRESS(ROW()+(0), COLUMN()+(-2), 1))*INDIRECT(ADDRESS(ROW()+(0), COLUMN()+(-1), 1)), 2)</f>
        <v>38.180000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38.180000</v>
      </c>
    </row>
    <row r="16" spans="1:8" ht="13.50" thickBot="1" customHeight="1">
      <c r="A16" s="15">
        <v>3.000000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0.026000</v>
      </c>
      <c r="G17" s="12">
        <v>5142.920000</v>
      </c>
      <c r="H17" s="12">
        <f ca="1">ROUND(INDIRECT(ADDRESS(ROW()+(0), COLUMN()+(-2), 1))*INDIRECT(ADDRESS(ROW()+(0), COLUMN()+(-1), 1)), 2)</f>
        <v>133.720000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0.013000</v>
      </c>
      <c r="G18" s="14">
        <v>3790.390000</v>
      </c>
      <c r="H18" s="14">
        <f ca="1">ROUND(INDIRECT(ADDRESS(ROW()+(0), COLUMN()+(-2), 1))*INDIRECT(ADDRESS(ROW()+(0), COLUMN()+(-1), 1)), 2)</f>
        <v>49.280000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183.000000</v>
      </c>
    </row>
    <row r="20" spans="1:8" ht="13.50" thickBot="1" customHeight="1">
      <c r="A20" s="15">
        <v>4.000000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2.000000</v>
      </c>
      <c r="G21" s="14">
        <f ca="1">ROUND(SUM(INDIRECT(ADDRESS(ROW()+(-2), COLUMN()+(1), 1)),INDIRECT(ADDRESS(ROW()+(-6), COLUMN()+(1), 1)),INDIRECT(ADDRESS(ROW()+(-9), COLUMN()+(1), 1))), 2)</f>
        <v>828.600000</v>
      </c>
      <c r="H21" s="14">
        <f ca="1">ROUND(INDIRECT(ADDRESS(ROW()+(0), COLUMN()+(-2), 1))*INDIRECT(ADDRESS(ROW()+(0), COLUMN()+(-1), 1))/100, 2)</f>
        <v>16.570000</v>
      </c>
    </row>
    <row r="22" spans="1:8" ht="13.50" thickBot="1" customHeight="1">
      <c r="A22" s="8"/>
      <c r="B22" s="8"/>
      <c r="C22" s="8"/>
      <c r="D22" s="8"/>
      <c r="E22" s="8"/>
      <c r="F22" s="21" t="s">
        <v>35</v>
      </c>
      <c r="G22" s="21"/>
      <c r="H22" s="22">
        <f ca="1">ROUND(SUM(INDIRECT(ADDRESS(ROW()+(-1), COLUMN()+(0), 1)),INDIRECT(ADDRESS(ROW()+(-3), COLUMN()+(0), 1)),INDIRECT(ADDRESS(ROW()+(-7), COLUMN()+(0), 1)),INDIRECT(ADDRESS(ROW()+(-10), COLUMN()+(0), 1))), 2)</f>
        <v>845.170000</v>
      </c>
    </row>
  </sheetData>
  <mergeCells count="4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