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<sst xmlns="http://schemas.openxmlformats.org/spreadsheetml/2006/main" count="25" uniqueCount="25">
  <si>
    <t xml:space="preserve"/>
  </si>
  <si>
    <t xml:space="preserve">FZD020</t>
  </si>
  <si>
    <t xml:space="preserve">m²</t>
  </si>
  <si>
    <t xml:space="preserve">Limpieza de fachadas con láser.</t>
  </si>
  <si>
    <r>
      <rPr>
        <sz val="8.25"/>
        <color rgb="FF000000"/>
        <rFont val="Arial"/>
        <family val="2"/>
      </rPr>
      <t xml:space="preserve">Limpieza de fachada de albañilería de mampostería en mal estado de conservación, mediante desincrustación fotónica de suciedad por microrresonancia superficial usando equipo de radiación láser con panel de control para regulación de la frecuencia y potencia del rayo, sistema de refrigeración y manipulador láser, considerando un grado de complejidad medio.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</si>
  <si>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</si>
  <si>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</si>
  <si>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</si>
  <si>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</si>
  <si>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</si>
  <si>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</si>
  <si>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Maquinaria</t>
  </si>
  <si>
    <t xml:space="preserve">mq08war100</t>
  </si>
  <si>
    <t xml:space="preserve">h</t>
  </si>
  <si>
    <t xml:space="preserve">Desincrustación fotónica de suciedad por microrresonancia superficial usando equipo de radiación láser con panel de control para regulación de la frecuencia y potencia del rayo, sistema de refrigeración y manipulador láser, aplicado en elementos de piedra natural por operario especializado.</t>
  </si>
  <si>
    <t xml:space="preserve">Subtotal maquinaria:</t>
  </si>
  <si>
    <t xml:space="preserve">Mano de obra</t>
  </si>
  <si>
    <t xml:space="preserve">mo020</t>
  </si>
  <si>
    <t xml:space="preserve">h</t>
  </si>
  <si>
    <t xml:space="preserve">Maestro 1ª construcción.</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</si>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</sst>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42" customWidth="1"/>
    <col min="3" max="3" width="1.87" customWidth="1"/>
    <col min="4" max="4" width="5.78" customWidth="1"/>
    <col min="5" max="5" width="71.06" customWidth="1"/>
    <col min="6" max="6" width="10.54" customWidth="1"/>
    <col min="7" max="7" width="13.43"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2.866</v>
      </c>
      <c r="G10" s="14">
        <v>43066.8</v>
      </c>
      <c r="H10" s="14">
        <f ca="1">ROUND(INDIRECT(ADDRESS(ROW()+(0), COLUMN()+(-2), 1))*INDIRECT(ADDRESS(ROW()+(0), COLUMN()+(-1), 1)), 2)</f>
        <v>123430</v>
      </c>
    </row>
    <row r="11" spans="1:8" ht="13.50" thickBot="1" customHeight="1">
      <c r="A11" s="15"/>
      <c r="B11" s="15"/>
      <c r="C11" s="15"/>
      <c r="D11" s="15"/>
      <c r="E11" s="15"/>
      <c r="F11" s="9" t="s">
        <v>15</v>
      </c>
      <c r="G11" s="9"/>
      <c r="H11" s="17">
        <f ca="1">ROUND(SUM(INDIRECT(ADDRESS(ROW()+(-1), COLUMN()+(0), 1))), 2)</f>
        <v>123430</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2.201</v>
      </c>
      <c r="G13" s="14">
        <v>8689.02</v>
      </c>
      <c r="H13" s="14">
        <f ca="1">ROUND(INDIRECT(ADDRESS(ROW()+(0), COLUMN()+(-2), 1))*INDIRECT(ADDRESS(ROW()+(0), COLUMN()+(-1), 1)), 2)</f>
        <v>19124.5</v>
      </c>
    </row>
    <row r="14" spans="1:8" ht="13.50" thickBot="1" customHeight="1">
      <c r="A14" s="15"/>
      <c r="B14" s="15"/>
      <c r="C14" s="15"/>
      <c r="D14" s="15"/>
      <c r="E14" s="15"/>
      <c r="F14" s="9" t="s">
        <v>20</v>
      </c>
      <c r="G14" s="9"/>
      <c r="H14" s="17">
        <f ca="1">ROUND(SUM(INDIRECT(ADDRESS(ROW()+(-1), COLUMN()+(0), 1))), 2)</f>
        <v>19124.5</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142554</v>
      </c>
      <c r="H16" s="14">
        <f ca="1">ROUND(INDIRECT(ADDRESS(ROW()+(0), COLUMN()+(-2), 1))*INDIRECT(ADDRESS(ROW()+(0), COLUMN()+(-1), 1))/100, 2)</f>
        <v>2851.08</v>
      </c>
    </row>
    <row r="17" spans="1:8" ht="13.50" thickBot="1" customHeight="1">
      <c r="A17" s="8"/>
      <c r="B17" s="8"/>
      <c r="C17" s="8"/>
      <c r="D17" s="8"/>
      <c r="E17" s="8"/>
      <c r="F17" s="21" t="s">
        <v>24</v>
      </c>
      <c r="G17" s="21"/>
      <c r="H17" s="22">
        <f ca="1">ROUND(SUM(INDIRECT(ADDRESS(ROW()+(-1), COLUMN()+(0), 1)),INDIRECT(ADDRESS(ROW()+(-3), COLUMN()+(0), 1)),INDIRECT(ADDRESS(ROW()+(-6), COLUMN()+(0), 1))), 2)</f>
        <v>145405</v>
      </c>
    </row>
  </sheetData>
  <mergeCells count="30">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F17:G17"/>
  </mergeCells>
  <pageMargins left="0.147638" right="0.147638" top="0.206693" bottom="0.206693" header="0.0" footer="0.0"/>
  <pageSetup paperSize="9" orientation="portrait"/>
  <rowBreaks count="0" manualBreakCount="0">
    </rowBreaks>
</worksheet>
</file>