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<sst xmlns="http://schemas.openxmlformats.org/spreadsheetml/2006/main" count="41" uniqueCount="41">
  <si>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</si>
  <si>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FFV010</t>
  </si>
  <si>
    <t xml:space="preserve">m²</t>
  </si>
  <si>
    <t xml:space="preserve">Albañilería de fachada de vidrio moldeado.</t>
  </si>
  <si>
    <r>
      <rPr>
        <sz val="8.25"/>
        <color rgb="FF000000"/>
        <rFont val="Arial"/>
        <family val="2"/>
      </rPr>
      <t xml:space="preserve">Cerramiento de fachada de albañilería de bloques huecos de vidrio moldeado ondulado, incoloro, 190x190x80 mm, colocados con adhesivo cementoso color blanco y armaduras.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</si>
  <si>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</si>
  <si>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</si>
  <si>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</si>
  <si>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</si>
  <si>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</si>
  <si>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</si>
  <si>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</si>
  <si>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mt21vmh010ada</t>
  </si>
  <si>
    <t xml:space="preserve">Ud</t>
  </si>
  <si>
    <t xml:space="preserve">Bloque hueco de vidrio moldeado ondulado, incoloro, 190x190x80 mm.</t>
  </si>
  <si>
    <t xml:space="preserve">mt09mcp260a</t>
  </si>
  <si>
    <t xml:space="preserve">kg</t>
  </si>
  <si>
    <t xml:space="preserve">Adhesivo cementoso color blanco, compuesto por cemento blanco de alta resistencia, áridos especiales de granulometría seleccionada y aditivos plastificantes, para el montaje y rejuntado de bloques de vidrio.</t>
  </si>
  <si>
    <t xml:space="preserve">mt07www060</t>
  </si>
  <si>
    <t xml:space="preserve">kg</t>
  </si>
  <si>
    <t xml:space="preserve">Varilla de acero inoxidable AISI 304.</t>
  </si>
  <si>
    <t xml:space="preserve">mt15sja025c</t>
  </si>
  <si>
    <t xml:space="preserve">Ud</t>
  </si>
  <si>
    <t xml:space="preserve">Cartucho de silicona acética monocomponente, antimoho, color transparente, de 310 ml.</t>
  </si>
  <si>
    <t xml:space="preserve">mt21vva022a</t>
  </si>
  <si>
    <t xml:space="preserve">Ud</t>
  </si>
  <si>
    <t xml:space="preserve">Material auxiliar para la colocación de bloques de vidrio.</t>
  </si>
  <si>
    <t xml:space="preserve">Subtotal materiales:</t>
  </si>
  <si>
    <t xml:space="preserve">Mano de obra</t>
  </si>
  <si>
    <t xml:space="preserve">mo021</t>
  </si>
  <si>
    <t xml:space="preserve">h</t>
  </si>
  <si>
    <t xml:space="preserve">Maestro 1ª albañil.</t>
  </si>
  <si>
    <t xml:space="preserve">mo114</t>
  </si>
  <si>
    <t xml:space="preserve">h</t>
  </si>
  <si>
    <t xml:space="preserve">Jornal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</si>
  <si>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</si>
  <si>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</si>
  <si>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</si>
  <si>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</si>
  <si>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$ 6.202,04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</si>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</sst>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9.53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25.000000</v>
      </c>
      <c r="G10" s="12">
        <v>1691.370000</v>
      </c>
      <c r="H10" s="12">
        <f ca="1">ROUND(INDIRECT(ADDRESS(ROW()+(0), COLUMN()+(-2), 1))*INDIRECT(ADDRESS(ROW()+(0), COLUMN()+(-1), 1)), 2)</f>
        <v>42284.250000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12.000000</v>
      </c>
      <c r="G11" s="12">
        <v>326.840000</v>
      </c>
      <c r="H11" s="12">
        <f ca="1">ROUND(INDIRECT(ADDRESS(ROW()+(0), COLUMN()+(-2), 1))*INDIRECT(ADDRESS(ROW()+(0), COLUMN()+(-1), 1)), 2)</f>
        <v>3922.080000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2.120000</v>
      </c>
      <c r="G12" s="12">
        <v>3966.300000</v>
      </c>
      <c r="H12" s="12">
        <f ca="1">ROUND(INDIRECT(ADDRESS(ROW()+(0), COLUMN()+(-2), 1))*INDIRECT(ADDRESS(ROW()+(0), COLUMN()+(-1), 1)), 2)</f>
        <v>8408.560000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0.500000</v>
      </c>
      <c r="G13" s="12">
        <v>4922.490000</v>
      </c>
      <c r="H13" s="12">
        <f ca="1">ROUND(INDIRECT(ADDRESS(ROW()+(0), COLUMN()+(-2), 1))*INDIRECT(ADDRESS(ROW()+(0), COLUMN()+(-1), 1)), 2)</f>
        <v>2461.250000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1.000000</v>
      </c>
      <c r="G14" s="14">
        <v>582.250000</v>
      </c>
      <c r="H14" s="14">
        <f ca="1">ROUND(INDIRECT(ADDRESS(ROW()+(0), COLUMN()+(-2), 1))*INDIRECT(ADDRESS(ROW()+(0), COLUMN()+(-1), 1)), 2)</f>
        <v>582.250000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57658.390000</v>
      </c>
    </row>
    <row r="16" spans="1:8" ht="13.50" thickBot="1" customHeight="1">
      <c r="A16" s="15">
        <v>2.000000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3.937000</v>
      </c>
      <c r="G17" s="12">
        <v>5466.670000</v>
      </c>
      <c r="H17" s="12">
        <f ca="1">ROUND(INDIRECT(ADDRESS(ROW()+(0), COLUMN()+(-2), 1))*INDIRECT(ADDRESS(ROW()+(0), COLUMN()+(-1), 1)), 2)</f>
        <v>21522.280000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1.968000</v>
      </c>
      <c r="G18" s="14">
        <v>3903.770000</v>
      </c>
      <c r="H18" s="14">
        <f ca="1">ROUND(INDIRECT(ADDRESS(ROW()+(0), COLUMN()+(-2), 1))*INDIRECT(ADDRESS(ROW()+(0), COLUMN()+(-1), 1)), 2)</f>
        <v>7682.620000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29204.900000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2.000000</v>
      </c>
      <c r="G21" s="14">
        <f ca="1">ROUND(SUM(INDIRECT(ADDRESS(ROW()+(-2), COLUMN()+(1), 1)),INDIRECT(ADDRESS(ROW()+(-6), COLUMN()+(1), 1))), 2)</f>
        <v>86863.290000</v>
      </c>
      <c r="H21" s="14">
        <f ca="1">ROUND(INDIRECT(ADDRESS(ROW()+(0), COLUMN()+(-2), 1))*INDIRECT(ADDRESS(ROW()+(0), COLUMN()+(-1), 1))/100, 2)</f>
        <v>1737.270000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88600.560000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