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<sst xmlns="http://schemas.openxmlformats.org/spreadsheetml/2006/main" count="41" uniqueCount="41">
  <si>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</si>
  <si>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FCP030</t>
  </si>
  <si>
    <t xml:space="preserve">Ud</t>
  </si>
  <si>
    <t xml:space="preserve">Puerta exterior, de PVC.</t>
  </si>
  <si>
    <r>
      <rPr>
        <b/>
        <sz val="7.80"/>
        <color rgb="FF000000"/>
        <rFont val="Arial"/>
        <family val="2"/>
      </rPr>
      <t xml:space="preserve">Puerta exterior de panel macizo decorado, realizado a base de espuma de PVC rígido y estructura celular uniforme, de una hoja abatible, dimensiones 900x2100 mm, y premarco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</si>
  <si>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</si>
  <si>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</si>
  <si>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</si>
  <si>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</si>
  <si>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</si>
  <si>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</si>
  <si>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mt24paa010aa</t>
  </si>
  <si>
    <t xml:space="preserve">Ud</t>
  </si>
  <si>
    <t xml:space="preserve">Puerta exterior de panel macizo decorado, realizado a base de espuma de PVC rígido y estructura celular uniforme, de una hoja abatible, dimensiones 900x2100 mm, color blanco.</t>
  </si>
  <si>
    <t xml:space="preserve">mt26pec015b</t>
  </si>
  <si>
    <t xml:space="preserve">Ud</t>
  </si>
  <si>
    <t xml:space="preserve">Premarco de acero galvanizado, para puerta exterior de PVC de una hoja, con garras de anclaje a obra.</t>
  </si>
  <si>
    <t xml:space="preserve">mt13blw110</t>
  </si>
  <si>
    <t xml:space="preserve">Ud</t>
  </si>
  <si>
    <t xml:space="preserve">Aerosol con 750 cm³ de espuma de poliuretano, de 25 kg/m³ de densidad, 150% de expansión, 18 N/cm² de resistencia a tracción y 20 N/cm² de resistencia a flexión, conductividad térmica 0,04 W/(mK), estable de -40°C a 100°C; aplicable con pistola.</t>
  </si>
  <si>
    <t xml:space="preserve">mt15sja100</t>
  </si>
  <si>
    <t xml:space="preserve">Ud</t>
  </si>
  <si>
    <t xml:space="preserve">Cartucho de masilla de silicona neutra.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</si>
  <si>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</si>
  <si>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</si>
  <si>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</si>
  <si>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</si>
  <si>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</si>
  <si>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</si>
  <si>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</si>
  <si>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</si>
  <si>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</si>
  <si>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</si>
  <si>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</si>
  <si>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</si>
  <si>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</si>
  <si>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</si>
  <si>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</si>
  <si>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</si>
  <si>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$ 49.291,47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</si>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</sst>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8.45" customWidth="1"/>
    <col min="4" max="4" width="59.60" customWidth="1"/>
    <col min="5" max="5" width="6.41" customWidth="1"/>
    <col min="6" max="6" width="9.76" customWidth="1"/>
    <col min="7" max="7" width="3.79" customWidth="1"/>
    <col min="8" max="8" width="1.89" customWidth="1"/>
    <col min="9" max="9" width="5.68" customWidth="1"/>
    <col min="10" max="10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481355.270000</v>
      </c>
      <c r="G8" s="16"/>
      <c r="H8" s="16">
        <f ca="1">ROUND(INDIRECT(ADDRESS(ROW()+(0), COLUMN()+(-3), 1))*INDIRECT(ADDRESS(ROW()+(0), COLUMN()+(-2), 1)), 2)</f>
        <v>481355.270000</v>
      </c>
      <c r="I8" s="16"/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29845.600000</v>
      </c>
      <c r="G9" s="20"/>
      <c r="H9" s="20">
        <f ca="1">ROUND(INDIRECT(ADDRESS(ROW()+(0), COLUMN()+(-3), 1))*INDIRECT(ADDRESS(ROW()+(0), COLUMN()+(-2), 1)), 2)</f>
        <v>29845.600000</v>
      </c>
      <c r="I9" s="20"/>
      <c r="J9" s="20"/>
    </row>
    <row r="10" spans="1:10" ht="40.80" thickBot="1" customHeight="1">
      <c r="A10" s="17" t="s">
        <v>17</v>
      </c>
      <c r="B10" s="18" t="s">
        <v>18</v>
      </c>
      <c r="C10" s="17" t="s">
        <v>19</v>
      </c>
      <c r="D10" s="17"/>
      <c r="E10" s="19">
        <v>0.100000</v>
      </c>
      <c r="F10" s="20">
        <v>5847.940000</v>
      </c>
      <c r="G10" s="20"/>
      <c r="H10" s="20">
        <f ca="1">ROUND(INDIRECT(ADDRESS(ROW()+(0), COLUMN()+(-3), 1))*INDIRECT(ADDRESS(ROW()+(0), COLUMN()+(-2), 1)), 2)</f>
        <v>584.790000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0.200000</v>
      </c>
      <c r="F11" s="20">
        <v>2323.050000</v>
      </c>
      <c r="G11" s="20"/>
      <c r="H11" s="20">
        <f ca="1">ROUND(INDIRECT(ADDRESS(ROW()+(0), COLUMN()+(-3), 1))*INDIRECT(ADDRESS(ROW()+(0), COLUMN()+(-2), 1)), 2)</f>
        <v>464.610000</v>
      </c>
      <c r="I11" s="20"/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0.701000</v>
      </c>
      <c r="F12" s="20">
        <v>4244.760000</v>
      </c>
      <c r="G12" s="20"/>
      <c r="H12" s="20">
        <f ca="1">ROUND(INDIRECT(ADDRESS(ROW()+(0), COLUMN()+(-3), 1))*INDIRECT(ADDRESS(ROW()+(0), COLUMN()+(-2), 1)), 2)</f>
        <v>2975.580000</v>
      </c>
      <c r="I12" s="20"/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0.701000</v>
      </c>
      <c r="F13" s="20">
        <v>2861.420000</v>
      </c>
      <c r="G13" s="20"/>
      <c r="H13" s="20">
        <f ca="1">ROUND(INDIRECT(ADDRESS(ROW()+(0), COLUMN()+(-3), 1))*INDIRECT(ADDRESS(ROW()+(0), COLUMN()+(-2), 1)), 2)</f>
        <v>2005.860000</v>
      </c>
      <c r="I13" s="20"/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9">
        <v>0.701000</v>
      </c>
      <c r="F14" s="20">
        <v>4313.710000</v>
      </c>
      <c r="G14" s="20"/>
      <c r="H14" s="20">
        <f ca="1">ROUND(INDIRECT(ADDRESS(ROW()+(0), COLUMN()+(-3), 1))*INDIRECT(ADDRESS(ROW()+(0), COLUMN()+(-2), 1)), 2)</f>
        <v>3023.910000</v>
      </c>
      <c r="I14" s="20"/>
      <c r="J14" s="20"/>
    </row>
    <row r="15" spans="1:10" ht="12.00" thickBot="1" customHeight="1">
      <c r="A15" s="17" t="s">
        <v>32</v>
      </c>
      <c r="B15" s="21" t="s">
        <v>33</v>
      </c>
      <c r="C15" s="22" t="s">
        <v>34</v>
      </c>
      <c r="D15" s="22"/>
      <c r="E15" s="23">
        <v>0.351000</v>
      </c>
      <c r="F15" s="24">
        <v>2989.680000</v>
      </c>
      <c r="G15" s="24"/>
      <c r="H15" s="24">
        <f ca="1">ROUND(INDIRECT(ADDRESS(ROW()+(0), COLUMN()+(-3), 1))*INDIRECT(ADDRESS(ROW()+(0), COLUMN()+(-2), 1)), 2)</f>
        <v>1049.380000</v>
      </c>
      <c r="I15" s="24"/>
      <c r="J15" s="24"/>
    </row>
    <row r="16" spans="1:10" ht="12.00" thickBot="1" customHeight="1">
      <c r="A16" s="17"/>
      <c r="B16" s="12" t="s">
        <v>35</v>
      </c>
      <c r="C16" s="10" t="s">
        <v>36</v>
      </c>
      <c r="D16" s="10"/>
      <c r="E16" s="14">
        <v>2.000000</v>
      </c>
      <c r="F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521305.000000</v>
      </c>
      <c r="G16" s="16"/>
      <c r="H16" s="16">
        <f ca="1">ROUND(INDIRECT(ADDRESS(ROW()+(0), COLUMN()+(-3), 1))*INDIRECT(ADDRESS(ROW()+(0), COLUMN()+(-2), 1))/100, 2)</f>
        <v>10426.100000</v>
      </c>
      <c r="I16" s="16"/>
      <c r="J16" s="16"/>
    </row>
    <row r="17" spans="1:10" ht="12.00" thickBot="1" customHeight="1">
      <c r="A17" s="22"/>
      <c r="B17" s="21" t="s">
        <v>37</v>
      </c>
      <c r="C17" s="22" t="s">
        <v>38</v>
      </c>
      <c r="D17" s="22"/>
      <c r="E17" s="23">
        <v>3.000000</v>
      </c>
      <c r="F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531731.100000</v>
      </c>
      <c r="G17" s="24"/>
      <c r="H17" s="24">
        <f ca="1">ROUND(INDIRECT(ADDRESS(ROW()+(0), COLUMN()+(-3), 1))*INDIRECT(ADDRESS(ROW()+(0), COLUMN()+(-2), 1))/100, 2)</f>
        <v>15951.930000</v>
      </c>
      <c r="I17" s="24"/>
      <c r="J17" s="24"/>
    </row>
    <row r="18" spans="1:10" ht="12.00" thickBot="1" customHeight="1">
      <c r="A18" s="6" t="s">
        <v>39</v>
      </c>
      <c r="B18" s="7"/>
      <c r="C18" s="7"/>
      <c r="D18" s="7"/>
      <c r="E18" s="25"/>
      <c r="F18" s="6" t="s">
        <v>40</v>
      </c>
      <c r="G18" s="6"/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547683.030000</v>
      </c>
      <c r="I18" s="26"/>
      <c r="J18" s="26"/>
    </row>
  </sheetData>
  <mergeCells count="41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C16:D16"/>
    <mergeCell ref="F16:G16"/>
    <mergeCell ref="H16:J16"/>
    <mergeCell ref="C17:D17"/>
    <mergeCell ref="F17:G17"/>
    <mergeCell ref="H17:J17"/>
    <mergeCell ref="A18:D18"/>
    <mergeCell ref="F18:G18"/>
    <mergeCell ref="H18:J18"/>
  </mergeCells>
  <pageMargins left="0.620079" right="0.472441" top="0.472441" bottom="0.472441" header="0.0" footer="0.0"/>
  <pageSetup paperSize="9" orientation="portrait"/>
  <rowBreaks count="0" manualBreakCount="0">
    </rowBreaks>
</worksheet>
</file>