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<sst xmlns="http://schemas.openxmlformats.org/spreadsheetml/2006/main" count="41" uniqueCount="41">
  <si>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</si>
  <si>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EMZ310</t>
  </si>
  <si>
    <t xml:space="preserve">m²</t>
  </si>
  <si>
    <t xml:space="preserve">Refuerzo de losa de madera, mediante conectores y hormigón liviano.</t>
  </si>
  <si>
    <r>
      <rPr>
        <sz val="7.80"/>
        <color rgb="FF000000"/>
        <rFont val="Arial"/>
        <family val="2"/>
      </rPr>
      <t xml:space="preserve">Refuerzo de losa de viguetas de madera, mediante la disposición en taladros de </t>
    </r>
    <r>
      <rPr>
        <b/>
        <sz val="7.80"/>
        <color rgb="FF000000"/>
        <rFont val="Arial"/>
        <family val="2"/>
      </rPr>
      <t xml:space="preserve">5 conectores por m² de losa, formados por tornillos de acero galvanizado (calidad 6.8 según ISO 898-1), con cabeza hexagonal, de 12 mm de diámetro y 100 mm de longitud</t>
    </r>
    <r>
      <rPr>
        <sz val="7.80"/>
        <color rgb="FF000000"/>
        <rFont val="Arial"/>
        <family val="2"/>
      </rPr>
      <t xml:space="preserve">, fijados a las vigas con </t>
    </r>
    <r>
      <rPr>
        <b/>
        <sz val="7.80"/>
        <color rgb="FF000000"/>
        <rFont val="Arial"/>
        <family val="2"/>
      </rPr>
      <t xml:space="preserve">resina epoxi-acrilato, libre de estireno</t>
    </r>
    <r>
      <rPr>
        <sz val="7.80"/>
        <color rgb="FF000000"/>
        <rFont val="Arial"/>
        <family val="2"/>
      </rPr>
      <t xml:space="preserve">; y </t>
    </r>
    <r>
      <rPr>
        <b/>
        <sz val="7.80"/>
        <color rgb="FF000000"/>
        <rFont val="Arial"/>
        <family val="2"/>
      </rPr>
      <t xml:space="preserve">15 conectores por m² de losa, formados por tornillos de acero galvanizado (calidad 6.8 según ISO 898-1), con cabeza hexagonal, de 10 mm de diámetro y 80 mm de longitud</t>
    </r>
    <r>
      <rPr>
        <sz val="7.80"/>
        <color rgb="FF000000"/>
        <rFont val="Arial"/>
        <family val="2"/>
      </rPr>
      <t xml:space="preserve">, fijados a las viguetas con </t>
    </r>
    <r>
      <rPr>
        <b/>
        <sz val="7.80"/>
        <color rgb="FF000000"/>
        <rFont val="Arial"/>
        <family val="2"/>
      </rPr>
      <t xml:space="preserve">resina epoxi-acrilato, libre de estireno</t>
    </r>
    <r>
      <rPr>
        <sz val="7.80"/>
        <color rgb="FF000000"/>
        <rFont val="Arial"/>
        <family val="2"/>
      </rPr>
      <t xml:space="preserve">; colocación de </t>
    </r>
    <r>
      <rPr>
        <b/>
        <sz val="7.80"/>
        <color rgb="FF000000"/>
        <rFont val="Arial"/>
        <family val="2"/>
      </rPr>
      <t xml:space="preserve">malla electrosoldada sin economía de borde tipo C 139 de acero AT56-50H</t>
    </r>
    <r>
      <rPr>
        <sz val="7.80"/>
        <color rgb="FF000000"/>
        <rFont val="Arial"/>
        <family val="2"/>
      </rPr>
      <t xml:space="preserve"> y vaciado de capa de compresión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cm de espesor de </t>
    </r>
    <r>
      <rPr>
        <b/>
        <sz val="7.80"/>
        <color rgb="FF000000"/>
        <rFont val="Arial"/>
        <family val="2"/>
      </rPr>
      <t xml:space="preserve">hormigón liviano HLE-25/B/10/IIa, densidad entre 1200 y 1500 kg/m³, (cantidad mínima de cemento 275 kg/m³), preparado en central, 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vaciado con balde concretero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</si>
  <si>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</si>
  <si>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</si>
  <si>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</si>
  <si>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</si>
  <si>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</si>
  <si>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</si>
  <si>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mt08efu010b</t>
  </si>
  <si>
    <t xml:space="preserve">m²</t>
  </si>
  <si>
    <t xml:space="preserve">Sistema de moldaje continuo para losa armada en una dirección de hormigón armado, entre 3 y 4 m de altura libre de planta, compuesto de: puntales, sopandas metálicas y superficie del moldaje de madera tratada reforzada con varillas y perfiles.</t>
  </si>
  <si>
    <t xml:space="preserve">mt26reh100e</t>
  </si>
  <si>
    <t xml:space="preserve">Ud</t>
  </si>
  <si>
    <t xml:space="preserve">Cartucho de resina epoxi-acrilato, libre de estireno, de dos componentes, con dosificador y boquilla de mezcla automática, de 825 ml, para anclajes estructurales verticales y horizontales.</t>
  </si>
  <si>
    <t xml:space="preserve">mt07rem020er</t>
  </si>
  <si>
    <t xml:space="preserve">Ud</t>
  </si>
  <si>
    <t xml:space="preserve">Tornillo de acero galvanizado calidad 6.8 según ISO 898-1, tipo M-12, de cabeza hexagonal y rosca métrica total según DIN 931 e ISO 4014, de 12 mm de diámetro y 100 mm de longitud, con tuerca y arandela, para su utilización, fijados con resina, como conectores en vigas y viguetas de madera.</t>
  </si>
  <si>
    <t xml:space="preserve">mt07rem020dp</t>
  </si>
  <si>
    <t xml:space="preserve">Ud</t>
  </si>
  <si>
    <t xml:space="preserve">Tornillo de acero galvanizado calidad 6.8 según ISO 898-1, tipo M-10, de cabeza hexagonal y rosca métrica total según DIN 931 e ISO 4014, de 10 mm de diámetro y 80 mm de longitud, con tuerca y arandela, para su utilización, fijados con resina, como conectores en vigas y viguetas de madera.</t>
  </si>
  <si>
    <t xml:space="preserve">mt07ame110ada</t>
  </si>
  <si>
    <t xml:space="preserve">m²</t>
  </si>
  <si>
    <t xml:space="preserve">Malla electrosoldada sin economía de borde tipo C 139 de acero AT56-50H, separación 100x100 mm, con barras longitudinales de 4,2 mm de diámetro y barras transversales de 4,2 mm de diámetro, según NCh 218.Of77.</t>
  </si>
  <si>
    <t xml:space="preserve">mt10hes050gbg</t>
  </si>
  <si>
    <t xml:space="preserve">m³</t>
  </si>
  <si>
    <t xml:space="preserve">Hormigón liviano estructural HLE-25/B/10/IIa, de entre 1200 y 1500 kg/m³ de densidad, cantidad mínima de cemento 275 kg/m³, preparado en central.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</si>
  <si>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</si>
  <si>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</si>
  <si>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</si>
  <si>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</si>
  <si>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</si>
  <si>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</si>
  <si>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</si>
  <si>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</si>
  <si>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</si>
  <si>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</si>
  <si>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$ 596,00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</si>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</sst>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52" customWidth="1"/>
    <col min="4" max="4" width="21.86" customWidth="1"/>
    <col min="5" max="5" width="27.54" customWidth="1"/>
    <col min="6" max="6" width="12.09" customWidth="1"/>
    <col min="7" max="7" width="3.21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5103.060000</v>
      </c>
      <c r="J8" s="16"/>
      <c r="K8" s="16">
        <f ca="1">ROUND(INDIRECT(ADDRESS(ROW()+(0), COLUMN()+(-4), 1))*INDIRECT(ADDRESS(ROW()+(0), COLUMN()+(-2), 1)), 2)</f>
        <v>5103.060000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0.180000</v>
      </c>
      <c r="H9" s="19"/>
      <c r="I9" s="20">
        <v>8731.230000</v>
      </c>
      <c r="J9" s="20"/>
      <c r="K9" s="20">
        <f ca="1">ROUND(INDIRECT(ADDRESS(ROW()+(0), COLUMN()+(-4), 1))*INDIRECT(ADDRESS(ROW()+(0), COLUMN()+(-2), 1)), 2)</f>
        <v>1571.620000</v>
      </c>
    </row>
    <row r="10" spans="1:11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5.000000</v>
      </c>
      <c r="H10" s="19"/>
      <c r="I10" s="20">
        <v>194.890000</v>
      </c>
      <c r="J10" s="20"/>
      <c r="K10" s="20">
        <f ca="1">ROUND(INDIRECT(ADDRESS(ROW()+(0), COLUMN()+(-4), 1))*INDIRECT(ADDRESS(ROW()+(0), COLUMN()+(-2), 1)), 2)</f>
        <v>974.450000</v>
      </c>
    </row>
    <row r="11" spans="1:11" ht="50.4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15.000000</v>
      </c>
      <c r="H11" s="19"/>
      <c r="I11" s="20">
        <v>106.870000</v>
      </c>
      <c r="J11" s="20"/>
      <c r="K11" s="20">
        <f ca="1">ROUND(INDIRECT(ADDRESS(ROW()+(0), COLUMN()+(-4), 1))*INDIRECT(ADDRESS(ROW()+(0), COLUMN()+(-2), 1)), 2)</f>
        <v>1603.050000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1.100000</v>
      </c>
      <c r="H12" s="19"/>
      <c r="I12" s="20">
        <v>1718.540000</v>
      </c>
      <c r="J12" s="20"/>
      <c r="K12" s="20">
        <f ca="1">ROUND(INDIRECT(ADDRESS(ROW()+(0), COLUMN()+(-4), 1))*INDIRECT(ADDRESS(ROW()+(0), COLUMN()+(-2), 1)), 2)</f>
        <v>1890.390000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0.053000</v>
      </c>
      <c r="H13" s="19"/>
      <c r="I13" s="20">
        <v>101251.860000</v>
      </c>
      <c r="J13" s="20"/>
      <c r="K13" s="20">
        <f ca="1">ROUND(INDIRECT(ADDRESS(ROW()+(0), COLUMN()+(-4), 1))*INDIRECT(ADDRESS(ROW()+(0), COLUMN()+(-2), 1)), 2)</f>
        <v>5366.350000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1.416000</v>
      </c>
      <c r="H14" s="19"/>
      <c r="I14" s="20">
        <v>4822.110000</v>
      </c>
      <c r="J14" s="20"/>
      <c r="K14" s="20">
        <f ca="1">ROUND(INDIRECT(ADDRESS(ROW()+(0), COLUMN()+(-4), 1))*INDIRECT(ADDRESS(ROW()+(0), COLUMN()+(-2), 1)), 2)</f>
        <v>6828.110000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1.416000</v>
      </c>
      <c r="H15" s="23"/>
      <c r="I15" s="24">
        <v>3550.660000</v>
      </c>
      <c r="J15" s="24"/>
      <c r="K15" s="24">
        <f ca="1">ROUND(INDIRECT(ADDRESS(ROW()+(0), COLUMN()+(-4), 1))*INDIRECT(ADDRESS(ROW()+(0), COLUMN()+(-2), 1)), 2)</f>
        <v>5027.730000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28364.760000</v>
      </c>
      <c r="J16" s="16"/>
      <c r="K16" s="16">
        <f ca="1">ROUND(INDIRECT(ADDRESS(ROW()+(0), COLUMN()+(-4), 1))*INDIRECT(ADDRESS(ROW()+(0), COLUMN()+(-2), 1))/100, 2)</f>
        <v>567.300000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28932.060000</v>
      </c>
      <c r="J17" s="24"/>
      <c r="K17" s="24">
        <f ca="1">ROUND(INDIRECT(ADDRESS(ROW()+(0), COLUMN()+(-4), 1))*INDIRECT(ADDRESS(ROW()+(0), COLUMN()+(-2), 1))/100, 2)</f>
        <v>867.960000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29800.020000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