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<sst xmlns="http://schemas.openxmlformats.org/spreadsheetml/2006/main" count="50" uniqueCount="50">
  <si>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</si>
  <si>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EMZ210</t>
  </si>
  <si>
    <t xml:space="preserve">m²</t>
  </si>
  <si>
    <t xml:space="preserve">Refuerzo de losa de madera por su cara superior, mediante piezas metálicas.</t>
  </si>
  <si>
    <r>
      <rPr>
        <sz val="7.80"/>
        <color rgb="FF000000"/>
        <rFont val="Arial"/>
        <family val="2"/>
      </rPr>
      <t xml:space="preserve">Refuerzo de vigas y viguetas de losa de madera mediante la colocación, por su cara superior, de </t>
    </r>
    <r>
      <rPr>
        <b/>
        <sz val="7.80"/>
        <color rgb="FF000000"/>
        <rFont val="Arial"/>
        <family val="2"/>
      </rPr>
      <t xml:space="preserve">6,5</t>
    </r>
    <r>
      <rPr>
        <sz val="7.80"/>
        <color rgb="FF000000"/>
        <rFont val="Arial"/>
        <family val="2"/>
      </rPr>
      <t xml:space="preserve"> kg/m de pieza de acero </t>
    </r>
    <r>
      <rPr>
        <b/>
        <sz val="7.80"/>
        <color rgb="FF000000"/>
        <rFont val="Arial"/>
        <family val="2"/>
      </rPr>
      <t xml:space="preserve">S275JO</t>
    </r>
    <r>
      <rPr>
        <sz val="7.80"/>
        <color rgb="FF000000"/>
        <rFont val="Arial"/>
        <family val="2"/>
      </rPr>
      <t xml:space="preserve"> compuesta por perfiles laminados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anclada a la vigueta con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fijaciones por metro de refuerzo metálico, formadas por </t>
    </r>
    <r>
      <rPr>
        <b/>
        <sz val="7.80"/>
        <color rgb="FF000000"/>
        <rFont val="Arial"/>
        <family val="2"/>
      </rPr>
      <t xml:space="preserve">tornillos rosca-madera de acero cincado, de 7 mm de diámetro y 90 mm de longitud</t>
    </r>
    <r>
      <rPr>
        <sz val="7.80"/>
        <color rgb="FF000000"/>
        <rFont val="Arial"/>
        <family val="2"/>
      </rPr>
      <t xml:space="preserve">; retacado entre la vigueta y la pieza metálica de refuerzo con mortero de cemento 1:3; relleno entre refuerzos metálicos con </t>
    </r>
    <r>
      <rPr>
        <b/>
        <sz val="7.80"/>
        <color rgb="FF000000"/>
        <rFont val="Arial"/>
        <family val="2"/>
      </rPr>
      <t xml:space="preserve">hormigón ligero HLE-25/B/10/IIa, densidad entre 1200 y 1500 kg/m³, (cantidad mínima de cemento 275 kg/m³), preparado en central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sin economía de borde tipo C 139 de acero AT56-50H</t>
    </r>
    <r>
      <rPr>
        <sz val="7.80"/>
        <color rgb="FF000000"/>
        <rFont val="Arial"/>
        <family val="2"/>
      </rPr>
      <t xml:space="preserve">, vaciado y extendido de capa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hormigón H20 (20) 12/6, no expuesto a ciclos hielo-deshielo, exposición a sulfatos despreciable, sin requerimiento de permeabilidad, no expuesto a ambientes salinos, docilidad blanda, preparado en central, con cemento grado normal, y vaciado [vaciado]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</si>
  <si>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</si>
  <si>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</si>
  <si>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</si>
  <si>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</si>
  <si>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</si>
  <si>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</si>
  <si>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mt07ala300a</t>
  </si>
  <si>
    <t xml:space="preserve">kg</t>
  </si>
  <si>
    <t xml:space="preserve">Pieza de acero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</si>
  <si>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</si>
  <si>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</si>
  <si>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ISO 898-1.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</si>
  <si>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</si>
  <si>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</si>
  <si>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</si>
  <si>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</si>
  <si>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</si>
  <si>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</si>
  <si>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mt10hes050gbg</t>
  </si>
  <si>
    <t xml:space="preserve">m³</t>
  </si>
  <si>
    <t xml:space="preserve">Hormigón ligero estructural HLE-25/B/10/IIa, de entre 1200 y 1500 kg/m³ de densidad, cantidad mínima de cemento 275 kg/m³, preparado en central.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</si>
  <si>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</si>
  <si>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</si>
  <si>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</si>
  <si>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mt10haf090aebm</t>
  </si>
  <si>
    <t xml:space="preserve">m³</t>
  </si>
  <si>
    <t xml:space="preserve">Hormigón H20 (20) 12/6,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</si>
  <si>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mq09sie010</t>
  </si>
  <si>
    <t xml:space="preserve">h</t>
  </si>
  <si>
    <t xml:space="preserve">Motosierra a gasolina, de 50 cm de espada y 3,2 CV de potencia.</t>
  </si>
  <si>
    <t xml:space="preserve">mo103</t>
  </si>
  <si>
    <t xml:space="preserve">h</t>
  </si>
  <si>
    <t xml:space="preserve">Jornal especializado de construcción.</t>
  </si>
  <si>
    <t xml:space="preserve">mo018</t>
  </si>
  <si>
    <t xml:space="preserve">h</t>
  </si>
  <si>
    <t xml:space="preserve">Maestro 1ª construcción.</t>
  </si>
  <si>
    <t xml:space="preserve">mo104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</si>
  <si>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</si>
  <si>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</si>
  <si>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</si>
  <si>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</si>
  <si>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</si>
  <si>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</si>
  <si>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$ 3.669,90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</si>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</sst>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6.96" customWidth="1"/>
    <col min="6" max="6" width="15.45" customWidth="1"/>
    <col min="7" max="7" width="6.99" customWidth="1"/>
    <col min="8" max="8" width="8.45" customWidth="1"/>
    <col min="9" max="9" width="2.33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10.833000</v>
      </c>
      <c r="H8" s="16">
        <v>1510.860000</v>
      </c>
      <c r="I8" s="16"/>
      <c r="J8" s="16">
        <f ca="1">ROUND(INDIRECT(ADDRESS(ROW()+(0), COLUMN()+(-3), 1))*INDIRECT(ADDRESS(ROW()+(0), COLUMN()+(-2), 1)), 2)</f>
        <v>16367.150000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16.667000</v>
      </c>
      <c r="H9" s="20">
        <v>56.950000</v>
      </c>
      <c r="I9" s="20"/>
      <c r="J9" s="20">
        <f ca="1">ROUND(INDIRECT(ADDRESS(ROW()+(0), COLUMN()+(-3), 1))*INDIRECT(ADDRESS(ROW()+(0), COLUMN()+(-2), 1)), 2)</f>
        <v>949.190000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0.033000</v>
      </c>
      <c r="H10" s="20">
        <v>79864.820000</v>
      </c>
      <c r="I10" s="20"/>
      <c r="J10" s="20">
        <f ca="1">ROUND(INDIRECT(ADDRESS(ROW()+(0), COLUMN()+(-3), 1))*INDIRECT(ADDRESS(ROW()+(0), COLUMN()+(-2), 1)), 2)</f>
        <v>2635.540000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0.003000</v>
      </c>
      <c r="H11" s="20">
        <v>71305.960000</v>
      </c>
      <c r="I11" s="20"/>
      <c r="J11" s="20">
        <f ca="1">ROUND(INDIRECT(ADDRESS(ROW()+(0), COLUMN()+(-3), 1))*INDIRECT(ADDRESS(ROW()+(0), COLUMN()+(-2), 1)), 2)</f>
        <v>213.920000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20">
        <v>123621.460000</v>
      </c>
      <c r="I12" s="20"/>
      <c r="J12" s="20">
        <f ca="1">ROUND(INDIRECT(ADDRESS(ROW()+(0), COLUMN()+(-3), 1))*INDIRECT(ADDRESS(ROW()+(0), COLUMN()+(-2), 1)), 2)</f>
        <v>7664.530000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20">
        <v>1918.650000</v>
      </c>
      <c r="I13" s="20"/>
      <c r="J13" s="20">
        <f ca="1">ROUND(INDIRECT(ADDRESS(ROW()+(0), COLUMN()+(-3), 1))*INDIRECT(ADDRESS(ROW()+(0), COLUMN()+(-2), 1)), 2)</f>
        <v>2110.520000</v>
      </c>
    </row>
    <row r="14" spans="1:10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0.046000</v>
      </c>
      <c r="H14" s="20">
        <v>69162.630000</v>
      </c>
      <c r="I14" s="20"/>
      <c r="J14" s="20">
        <f ca="1">ROUND(INDIRECT(ADDRESS(ROW()+(0), COLUMN()+(-3), 1))*INDIRECT(ADDRESS(ROW()+(0), COLUMN()+(-2), 1)), 2)</f>
        <v>3181.480000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0.214000</v>
      </c>
      <c r="H15" s="20">
        <v>1565.890000</v>
      </c>
      <c r="I15" s="20"/>
      <c r="J15" s="20">
        <f ca="1">ROUND(INDIRECT(ADDRESS(ROW()+(0), COLUMN()+(-3), 1))*INDIRECT(ADDRESS(ROW()+(0), COLUMN()+(-2), 1)), 2)</f>
        <v>335.100000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0.289000</v>
      </c>
      <c r="H16" s="20">
        <v>2853.400000</v>
      </c>
      <c r="I16" s="20"/>
      <c r="J16" s="20">
        <f ca="1">ROUND(INDIRECT(ADDRESS(ROW()+(0), COLUMN()+(-3), 1))*INDIRECT(ADDRESS(ROW()+(0), COLUMN()+(-2), 1)), 2)</f>
        <v>824.630000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2.234000</v>
      </c>
      <c r="H17" s="20">
        <v>4195.230000</v>
      </c>
      <c r="I17" s="20"/>
      <c r="J17" s="20">
        <f ca="1">ROUND(INDIRECT(ADDRESS(ROW()+(0), COLUMN()+(-3), 1))*INDIRECT(ADDRESS(ROW()+(0), COLUMN()+(-2), 1)), 2)</f>
        <v>9372.140000</v>
      </c>
    </row>
    <row r="18" spans="1:10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2.234000</v>
      </c>
      <c r="H18" s="24">
        <v>2796.730000</v>
      </c>
      <c r="I18" s="24"/>
      <c r="J18" s="24">
        <f ca="1">ROUND(INDIRECT(ADDRESS(ROW()+(0), COLUMN()+(-3), 1))*INDIRECT(ADDRESS(ROW()+(0), COLUMN()+(-2), 1)), 2)</f>
        <v>6247.890000</v>
      </c>
    </row>
    <row r="19" spans="1:10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49902.090000</v>
      </c>
      <c r="I19" s="16"/>
      <c r="J19" s="16">
        <f ca="1">ROUND(INDIRECT(ADDRESS(ROW()+(0), COLUMN()+(-3), 1))*INDIRECT(ADDRESS(ROW()+(0), COLUMN()+(-2), 1))/100, 2)</f>
        <v>998.040000</v>
      </c>
    </row>
    <row r="20" spans="1:10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50900.130000</v>
      </c>
      <c r="I20" s="24"/>
      <c r="J20" s="24">
        <f ca="1">ROUND(INDIRECT(ADDRESS(ROW()+(0), COLUMN()+(-3), 1))*INDIRECT(ADDRESS(ROW()+(0), COLUMN()+(-2), 1))/100, 2)</f>
        <v>1527.000000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52427.130000</v>
      </c>
    </row>
  </sheetData>
  <mergeCells count="3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