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<sst xmlns="http://schemas.openxmlformats.org/spreadsheetml/2006/main" count="23" uniqueCount="23">
  <si>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</si>
  <si>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EMK013</t>
  </si>
  <si>
    <t xml:space="preserve">m²</t>
  </si>
  <si>
    <t xml:space="preserve">Tratamiento superficial protector de la madera contra hongos y ataques de insectos xilófagos.</t>
  </si>
  <si>
    <r>
      <rPr>
        <b/>
        <sz val="7.80"/>
        <color rgb="FF000000"/>
        <rFont val="A"/>
        <family val="2"/>
      </rPr>
      <t xml:space="preserve">Tratamiento superficial protector mediante la aplicación, con brocha, de fondo incoloro de acabado mate a base de disolvente, para protección preventiva contra </t>
    </r>
    <r>
      <rPr>
        <b/>
        <sz val="7.80"/>
        <color rgb="FF000000"/>
        <rFont val="A"/>
        <family val="2"/>
      </rPr>
      <t xml:space="preserve">hongos de pudrición e insectos xilófagos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</si>
  <si>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</si>
  <si>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</si>
  <si>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</si>
  <si>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</si>
  <si>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</si>
  <si>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</si>
  <si>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mt27tlr020</t>
  </si>
  <si>
    <t xml:space="preserve">l</t>
  </si>
  <si>
    <t xml:space="preserve">Fondo incoloro con base disolvente para la protección preventiva de la madera contra hongos y ataques de insectos xilófagos.</t>
  </si>
  <si>
    <t xml:space="preserve">mo038</t>
  </si>
  <si>
    <t xml:space="preserve">h</t>
  </si>
  <si>
    <t xml:space="preserve">Maestro 1ª pintor.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</si>
  <si>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</si>
  <si>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</si>
  <si>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</si>
  <si>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</si>
  <si>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$ 9.187,62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</si>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</sst>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4.08" customWidth="1"/>
    <col min="3" max="3" width="16.03" customWidth="1"/>
    <col min="4" max="4" width="51.73" customWidth="1"/>
    <col min="5" max="5" width="5.10" customWidth="1"/>
    <col min="6" max="6" width="1.31" customWidth="1"/>
    <col min="7" max="7" width="8.01" customWidth="1"/>
    <col min="8" max="8" width="5.54" customWidth="1"/>
    <col min="9" max="9" width="3.79" customWidth="1"/>
    <col min="10" max="10" width="9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/>
      <c r="G7" s="9" t="s">
        <v>9</v>
      </c>
      <c r="H7" s="9"/>
      <c r="I7" s="9" t="s">
        <v>10</v>
      </c>
      <c r="J7" s="9"/>
    </row>
    <row r="8" spans="1:10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0.250000</v>
      </c>
      <c r="F8" s="14"/>
      <c r="G8" s="16">
        <v>9171.010000</v>
      </c>
      <c r="H8" s="16"/>
      <c r="I8" s="16">
        <f ca="1">ROUND(INDIRECT(ADDRESS(ROW()+(0), COLUMN()+(-4), 1))*INDIRECT(ADDRESS(ROW()+(0), COLUMN()+(-2), 1)), 2)</f>
        <v>2292.750000</v>
      </c>
      <c r="J8" s="16"/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20">
        <v>0.658000</v>
      </c>
      <c r="F9" s="20"/>
      <c r="G9" s="21">
        <v>4822.110000</v>
      </c>
      <c r="H9" s="21"/>
      <c r="I9" s="21">
        <f ca="1">ROUND(INDIRECT(ADDRESS(ROW()+(0), COLUMN()+(-4), 1))*INDIRECT(ADDRESS(ROW()+(0), COLUMN()+(-2), 1)), 2)</f>
        <v>3172.950000</v>
      </c>
      <c r="J9" s="21"/>
    </row>
    <row r="10" spans="1:10" ht="12.00" thickBot="1" customHeight="1">
      <c r="A10" s="17"/>
      <c r="B10" s="12" t="s">
        <v>17</v>
      </c>
      <c r="C10" s="10" t="s">
        <v>18</v>
      </c>
      <c r="D10" s="10"/>
      <c r="E10" s="14">
        <v>2.000000</v>
      </c>
      <c r="F10" s="14"/>
      <c r="G10" s="16">
        <f ca="1">ROUND(SUM(INDIRECT(ADDRESS(ROW()+(-1), COLUMN()+(2), 1)),INDIRECT(ADDRESS(ROW()+(-2), COLUMN()+(2), 1))), 2)</f>
        <v>5465.700000</v>
      </c>
      <c r="H10" s="16"/>
      <c r="I10" s="16">
        <f ca="1">ROUND(INDIRECT(ADDRESS(ROW()+(0), COLUMN()+(-4), 1))*INDIRECT(ADDRESS(ROW()+(0), COLUMN()+(-2), 1))/100, 2)</f>
        <v>109.310000</v>
      </c>
      <c r="J10" s="16"/>
    </row>
    <row r="11" spans="1:10" ht="12.00" thickBot="1" customHeight="1">
      <c r="A11" s="19"/>
      <c r="B11" s="18" t="s">
        <v>19</v>
      </c>
      <c r="C11" s="19" t="s">
        <v>20</v>
      </c>
      <c r="D11" s="19"/>
      <c r="E11" s="20">
        <v>3.000000</v>
      </c>
      <c r="F11" s="20"/>
      <c r="G11" s="21">
        <f ca="1">ROUND(SUM(INDIRECT(ADDRESS(ROW()+(-1), COLUMN()+(2), 1)),INDIRECT(ADDRESS(ROW()+(-2), COLUMN()+(2), 1)),INDIRECT(ADDRESS(ROW()+(-3), COLUMN()+(2), 1))), 2)</f>
        <v>5575.010000</v>
      </c>
      <c r="H11" s="21"/>
      <c r="I11" s="21">
        <f ca="1">ROUND(INDIRECT(ADDRESS(ROW()+(0), COLUMN()+(-4), 1))*INDIRECT(ADDRESS(ROW()+(0), COLUMN()+(-2), 1))/100, 2)</f>
        <v>167.250000</v>
      </c>
      <c r="J11" s="21"/>
    </row>
    <row r="12" spans="1:10" ht="12.00" thickBot="1" customHeight="1">
      <c r="A12" s="6" t="s">
        <v>21</v>
      </c>
      <c r="B12" s="7"/>
      <c r="C12" s="7"/>
      <c r="D12" s="7"/>
      <c r="E12" s="22"/>
      <c r="F12" s="22"/>
      <c r="G12" s="6" t="s">
        <v>22</v>
      </c>
      <c r="H12" s="6"/>
      <c r="I12" s="23">
        <f ca="1">ROUND(SUM(INDIRECT(ADDRESS(ROW()+(-1), COLUMN()+(0), 1)),INDIRECT(ADDRESS(ROW()+(-2), COLUMN()+(0), 1)),INDIRECT(ADDRESS(ROW()+(-3), COLUMN()+(0), 1)),INDIRECT(ADDRESS(ROW()+(-4), COLUMN()+(0), 1))), 2)</f>
        <v>5742.260000</v>
      </c>
      <c r="J12" s="23"/>
    </row>
  </sheetData>
  <mergeCells count="30">
    <mergeCell ref="A1:J1"/>
    <mergeCell ref="A3:B3"/>
    <mergeCell ref="D3:E3"/>
    <mergeCell ref="F3:G3"/>
    <mergeCell ref="H3:I3"/>
    <mergeCell ref="A4:J4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A12:D12"/>
    <mergeCell ref="E12:F12"/>
    <mergeCell ref="G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