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<sst xmlns="http://schemas.openxmlformats.org/spreadsheetml/2006/main" count="38" uniqueCount="38">
  <si>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</si>
  <si>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CPM020</t>
  </si>
  <si>
    <t xml:space="preserve">m</t>
  </si>
  <si>
    <t xml:space="preserve">Micropilote con armadura de perfil tubular de acero "PANTALLAX".</t>
  </si>
  <si>
    <r>
      <rPr>
        <sz val="7.80"/>
        <color rgb="FF000000"/>
        <rFont val="A"/>
        <family val="2"/>
      </rPr>
      <t xml:space="preserve">Micropilote "PANTALLAX", de hasta 15 m de longitud y </t>
    </r>
    <r>
      <rPr>
        <b/>
        <sz val="7.80"/>
        <color rgb="FF000000"/>
        <rFont val="A"/>
        <family val="2"/>
      </rPr>
      <t xml:space="preserve">114,3</t>
    </r>
    <r>
      <rPr>
        <sz val="7.80"/>
        <color rgb="FF000000"/>
        <rFont val="A"/>
        <family val="2"/>
      </rPr>
      <t xml:space="preserve"> mm de diámetro nominal, compuesto de </t>
    </r>
    <r>
      <rPr>
        <b/>
        <sz val="7.80"/>
        <color rgb="FF000000"/>
        <rFont val="A"/>
        <family val="2"/>
      </rPr>
      <t xml:space="preserve">perfil tubular con rosca, de acero ISO 11960 N-80, con límite elástico 562 N/mm², de 60,3 mm de diámetro exterior y 5,5 mm de espesor</t>
    </r>
    <r>
      <rPr>
        <sz val="7.80"/>
        <color rgb="FF000000"/>
        <rFont val="A"/>
        <family val="2"/>
      </rPr>
      <t xml:space="preserve">, y lechada de cemento </t>
    </r>
    <r>
      <rPr>
        <b/>
        <sz val="7.80"/>
        <color rgb="FF000000"/>
        <rFont val="A"/>
        <family val="2"/>
      </rPr>
      <t xml:space="preserve">CEM I 42,5N</t>
    </r>
    <r>
      <rPr>
        <sz val="7.80"/>
        <color rgb="FF000000"/>
        <rFont val="A"/>
        <family val="2"/>
      </rPr>
      <t xml:space="preserve">, con una relación agua/cemento de </t>
    </r>
    <r>
      <rPr>
        <b/>
        <sz val="7.80"/>
        <color rgb="FF000000"/>
        <rFont val="A"/>
        <family val="2"/>
      </rPr>
      <t xml:space="preserve">0,4</t>
    </r>
    <r>
      <rPr>
        <sz val="7.80"/>
        <color rgb="FF000000"/>
        <rFont val="A"/>
        <family val="2"/>
      </rPr>
      <t xml:space="preserve"> dosificada en peso, vertida por el interior de la armadura mediante </t>
    </r>
    <r>
      <rPr>
        <b/>
        <sz val="7.80"/>
        <color rgb="FF000000"/>
        <rFont val="A"/>
        <family val="2"/>
      </rPr>
      <t xml:space="preserve">sistema de inyección única global (IU)</t>
    </r>
    <r>
      <rPr>
        <sz val="7.80"/>
        <color rgb="FF000000"/>
        <rFont val="A"/>
        <family val="2"/>
      </rPr>
      <t xml:space="preserve">; para fundación.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</si>
  <si>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</si>
  <si>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</si>
  <si>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</si>
  <si>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</si>
  <si>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</si>
  <si>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</si>
  <si>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mt07mpi020fa</t>
  </si>
  <si>
    <t xml:space="preserve">m</t>
  </si>
  <si>
    <t xml:space="preserve">Perfil tubular con rosca, para armar micropilotes "PANTALLAX", de 60,3 mm de diámetro exterior y 5,5 mm de espesor, de acero ISO 11960 N-80, con límite elástico 562 N/mm² y carga de rotura 690 N/mm².</t>
  </si>
  <si>
    <t xml:space="preserve">mt08cem010c</t>
  </si>
  <si>
    <t xml:space="preserve">kg</t>
  </si>
  <si>
    <t xml:space="preserve">Cemento Portland CEM I 42,5 N, en sacos.</t>
  </si>
  <si>
    <t xml:space="preserve">mt08aaa010a</t>
  </si>
  <si>
    <t xml:space="preserve">m³</t>
  </si>
  <si>
    <t xml:space="preserve">Agua.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</si>
  <si>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</si>
  <si>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</si>
  <si>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</si>
  <si>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mo041</t>
  </si>
  <si>
    <t xml:space="preserve">h</t>
  </si>
  <si>
    <t xml:space="preserve">Maestro 1ª estructurista.</t>
  </si>
  <si>
    <t xml:space="preserve">mo087</t>
  </si>
  <si>
    <t xml:space="preserve">h</t>
  </si>
  <si>
    <t xml:space="preserve">Ayudante de estructurista.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</si>
  <si>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</si>
  <si>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</si>
  <si>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</si>
  <si>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</si>
  <si>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</si>
  <si>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</si>
  <si>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</si>
  <si>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$ 1.091,14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</si>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</sst>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0.69" customWidth="1"/>
    <col min="5" max="5" width="30.60" customWidth="1"/>
    <col min="6" max="6" width="10.35" customWidth="1"/>
    <col min="7" max="7" width="4.37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1.020000</v>
      </c>
      <c r="H8" s="14"/>
      <c r="I8" s="16">
        <v>6847.550000</v>
      </c>
      <c r="J8" s="16"/>
      <c r="K8" s="16">
        <f ca="1">ROUND(INDIRECT(ADDRESS(ROW()+(0), COLUMN()+(-4), 1))*INDIRECT(ADDRESS(ROW()+(0), COLUMN()+(-2), 1)), 2)</f>
        <v>6984.500000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25.000000</v>
      </c>
      <c r="H9" s="19"/>
      <c r="I9" s="20">
        <v>76.080000</v>
      </c>
      <c r="J9" s="20"/>
      <c r="K9" s="20">
        <f ca="1">ROUND(INDIRECT(ADDRESS(ROW()+(0), COLUMN()+(-4), 1))*INDIRECT(ADDRESS(ROW()+(0), COLUMN()+(-2), 1)), 2)</f>
        <v>1902.000000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0.010000</v>
      </c>
      <c r="H10" s="19"/>
      <c r="I10" s="20">
        <v>1037.510000</v>
      </c>
      <c r="J10" s="20"/>
      <c r="K10" s="20">
        <f ca="1">ROUND(INDIRECT(ADDRESS(ROW()+(0), COLUMN()+(-4), 1))*INDIRECT(ADDRESS(ROW()+(0), COLUMN()+(-2), 1)), 2)</f>
        <v>10.380000</v>
      </c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0.155000</v>
      </c>
      <c r="H11" s="19"/>
      <c r="I11" s="20">
        <v>143336.910000</v>
      </c>
      <c r="J11" s="20"/>
      <c r="K11" s="20">
        <f ca="1">ROUND(INDIRECT(ADDRESS(ROW()+(0), COLUMN()+(-4), 1))*INDIRECT(ADDRESS(ROW()+(0), COLUMN()+(-2), 1)), 2)</f>
        <v>22217.220000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0.389000</v>
      </c>
      <c r="H12" s="19"/>
      <c r="I12" s="20">
        <v>4456.510000</v>
      </c>
      <c r="J12" s="20"/>
      <c r="K12" s="20">
        <f ca="1">ROUND(INDIRECT(ADDRESS(ROW()+(0), COLUMN()+(-4), 1))*INDIRECT(ADDRESS(ROW()+(0), COLUMN()+(-2), 1)), 2)</f>
        <v>1733.580000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0.389000</v>
      </c>
      <c r="H13" s="19"/>
      <c r="I13" s="20">
        <v>3128.170000</v>
      </c>
      <c r="J13" s="20"/>
      <c r="K13" s="20">
        <f ca="1">ROUND(INDIRECT(ADDRESS(ROW()+(0), COLUMN()+(-4), 1))*INDIRECT(ADDRESS(ROW()+(0), COLUMN()+(-2), 1)), 2)</f>
        <v>1216.860000</v>
      </c>
    </row>
    <row r="14" spans="1:11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0.194000</v>
      </c>
      <c r="H14" s="23"/>
      <c r="I14" s="24">
        <v>2861.420000</v>
      </c>
      <c r="J14" s="24"/>
      <c r="K14" s="24">
        <f ca="1">ROUND(INDIRECT(ADDRESS(ROW()+(0), COLUMN()+(-4), 1))*INDIRECT(ADDRESS(ROW()+(0), COLUMN()+(-2), 1)), 2)</f>
        <v>555.120000</v>
      </c>
    </row>
    <row r="15" spans="1:11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34619.660000</v>
      </c>
      <c r="J15" s="16"/>
      <c r="K15" s="16">
        <f ca="1">ROUND(INDIRECT(ADDRESS(ROW()+(0), COLUMN()+(-4), 1))*INDIRECT(ADDRESS(ROW()+(0), COLUMN()+(-2), 1))/100, 2)</f>
        <v>692.390000</v>
      </c>
    </row>
    <row r="16" spans="1:11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35312.050000</v>
      </c>
      <c r="J16" s="24"/>
      <c r="K16" s="24">
        <f ca="1">ROUND(INDIRECT(ADDRESS(ROW()+(0), COLUMN()+(-4), 1))*INDIRECT(ADDRESS(ROW()+(0), COLUMN()+(-2), 1))/100, 2)</f>
        <v>1059.360000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36371.410000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