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<sst xmlns="http://schemas.openxmlformats.org/spreadsheetml/2006/main" count="43" uniqueCount="43">
  <si>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</si>
  <si>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CPM010</t>
  </si>
  <si>
    <t xml:space="preserve">m</t>
  </si>
  <si>
    <t xml:space="preserve">Micropilote con armadura de perfil tubular de acero.</t>
  </si>
  <si>
    <r>
      <rPr>
        <sz val="8.25"/>
        <color rgb="FF000000"/>
        <rFont val="Arial"/>
        <family val="2"/>
      </rPr>
      <t xml:space="preserve">Micropilote de hasta 15 m de longitud y 114,3 mm de diámetro nominal, compuesto de perfil tubular con rosca, de acero ISO 11960 N-80, con límite elástico 562 N/mm², de 60,3 mm de diámetro exterior y 5,5 mm de espesor, y lechada de cemento CEM I 42,5N, con una relación agua/cemento de 0,4 dosificada en peso, vertida por el interior de la armadura mediante sistema de inyección única global (IU); para fundación, y carga manual a camión o contenedor de los restos de material de relleno y otros desperdicios producidos durante los trabajos. El precio incluye el desplazamiento a la obra del personal especializado y el traslado del equipo entre diferentes emplazamientos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</si>
  <si>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</si>
  <si>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</si>
  <si>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</si>
  <si>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</si>
  <si>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</si>
  <si>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</si>
  <si>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</si>
  <si>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mt07mpi020aa</t>
  </si>
  <si>
    <t xml:space="preserve">m</t>
  </si>
  <si>
    <t xml:space="preserve">Perfil tubular con rosca, para armar micropilotes,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</si>
  <si>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</si>
  <si>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</si>
  <si>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</si>
  <si>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</si>
  <si>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</si>
  <si>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</si>
  <si>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</si>
  <si>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</si>
  <si>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</si>
  <si>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</si>
  <si>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</si>
  <si>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Subtotal maquinaria:</t>
  </si>
  <si>
    <t xml:space="preserve">Mano de obra</t>
  </si>
  <si>
    <t xml:space="preserve">mo042</t>
  </si>
  <si>
    <t xml:space="preserve">h</t>
  </si>
  <si>
    <t xml:space="preserve">Maestro 1ª estructurista.</t>
  </si>
  <si>
    <t xml:space="preserve">mo089</t>
  </si>
  <si>
    <t xml:space="preserve">h</t>
  </si>
  <si>
    <t xml:space="preserve">Ayudante de estructurista.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</si>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</sst>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69.19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9793.07</v>
      </c>
      <c r="H10" s="12">
        <f ca="1">ROUND(INDIRECT(ADDRESS(ROW()+(0), COLUMN()+(-2), 1))*INDIRECT(ADDRESS(ROW()+(0), COLUMN()+(-1), 1)), 2)</f>
        <v>9988.93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25</v>
      </c>
      <c r="G11" s="12">
        <v>67.41</v>
      </c>
      <c r="H11" s="12">
        <f ca="1">ROUND(INDIRECT(ADDRESS(ROW()+(0), COLUMN()+(-2), 1))*INDIRECT(ADDRESS(ROW()+(0), COLUMN()+(-1), 1)), 2)</f>
        <v>1685.25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919.27</v>
      </c>
      <c r="H12" s="14">
        <f ca="1">ROUND(INDIRECT(ADDRESS(ROW()+(0), COLUMN()+(-2), 1))*INDIRECT(ADDRESS(ROW()+(0), COLUMN()+(-1), 1)), 2)</f>
        <v>9.19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11683.4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151120</v>
      </c>
      <c r="H15" s="14">
        <f ca="1">ROUND(INDIRECT(ADDRESS(ROW()+(0), COLUMN()+(-2), 1))*INDIRECT(ADDRESS(ROW()+(0), COLUMN()+(-1), 1)), 2)</f>
        <v>23574.8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23574.8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0.406</v>
      </c>
      <c r="G18" s="12">
        <v>8665.87</v>
      </c>
      <c r="H18" s="12">
        <f ca="1">ROUND(INDIRECT(ADDRESS(ROW()+(0), COLUMN()+(-2), 1))*INDIRECT(ADDRESS(ROW()+(0), COLUMN()+(-1), 1)), 2)</f>
        <v>3518.34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0.406</v>
      </c>
      <c r="G19" s="12">
        <v>6473.56</v>
      </c>
      <c r="H19" s="12">
        <f ca="1">ROUND(INDIRECT(ADDRESS(ROW()+(0), COLUMN()+(-2), 1))*INDIRECT(ADDRESS(ROW()+(0), COLUMN()+(-1), 1)), 2)</f>
        <v>2628.27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0.203</v>
      </c>
      <c r="G20" s="14">
        <v>5997.35</v>
      </c>
      <c r="H20" s="14">
        <f ca="1">ROUND(INDIRECT(ADDRESS(ROW()+(0), COLUMN()+(-2), 1))*INDIRECT(ADDRESS(ROW()+(0), COLUMN()+(-1), 1)), 2)</f>
        <v>1217.46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7364.07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1)),INDIRECT(ADDRESS(ROW()+(-7), COLUMN()+(1), 1)),INDIRECT(ADDRESS(ROW()+(-10), COLUMN()+(1), 1))), 2)</f>
        <v>42622.2</v>
      </c>
      <c r="H23" s="14">
        <f ca="1">ROUND(INDIRECT(ADDRESS(ROW()+(0), COLUMN()+(-2), 1))*INDIRECT(ADDRESS(ROW()+(0), COLUMN()+(-1), 1))/100, 2)</f>
        <v>852.44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1)),INDIRECT(ADDRESS(ROW()+(-8), COLUMN()+(0), 1)),INDIRECT(ADDRESS(ROW()+(-11), COLUMN()+(0), 1))), 2)</f>
        <v>43474.7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