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<sst xmlns="http://schemas.openxmlformats.org/spreadsheetml/2006/main" count="64" uniqueCount="64">
  <si>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</si>
  <si>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CNE010</t>
  </si>
  <si>
    <t xml:space="preserve">m³</t>
  </si>
  <si>
    <t xml:space="preserve">Arranque de cimentación.</t>
  </si>
  <si>
    <r>
      <rPr>
        <sz val="8.25"/>
        <color rgb="FF000000"/>
        <rFont val="Arial"/>
        <family val="2"/>
      </rPr>
      <t xml:space="preserve">Arranque de cimentación de hormigón armado para pilares, realizado con hormigón H20 (20) 20/6, no expuesto a ciclos hielo-deshielo, exposición a sulfatos despreciable, sin requerimiento de permeabilidad, no expuesto a ambientes salinos, docilidad blanda, preparado en obra, con cemento grado normal, y vaciado con medios manuales, y acero A63-42H, con una cuantía aproximada de 95 kg/m³. Incluso alambre de atar y separadores. El precio incluye el corte, doblado y armado del acero en el área de procesamiento de armadura, en obra y el montaje en el lugar definitivo de su colocación en obra, pero no incluye el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</si>
  <si>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</si>
  <si>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</si>
  <si>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</si>
  <si>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</si>
  <si>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</si>
  <si>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</si>
  <si>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</si>
  <si>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mt07sep010ac</t>
  </si>
  <si>
    <t xml:space="preserve">Ud</t>
  </si>
  <si>
    <t xml:space="preserve">Separador homologado de plástico, para armaduras de pilares de varios diámetros.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</si>
  <si>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</si>
  <si>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</si>
  <si>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</si>
  <si>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</si>
  <si>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</si>
  <si>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</si>
  <si>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</si>
  <si>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</si>
  <si>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</si>
  <si>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</si>
  <si>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</si>
  <si>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</si>
  <si>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</si>
  <si>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</si>
  <si>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homogeneizado, de tamaño máximo 20 mm.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</si>
  <si>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</si>
  <si>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</si>
  <si>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</si>
  <si>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</si>
  <si>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</si>
  <si>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</si>
  <si>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</si>
  <si>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</si>
  <si>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</si>
  <si>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</si>
  <si>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mo043</t>
  </si>
  <si>
    <t xml:space="preserve">h</t>
  </si>
  <si>
    <t xml:space="preserve">Maestro 1ª enfierrador.</t>
  </si>
  <si>
    <t xml:space="preserve">mo090</t>
  </si>
  <si>
    <t xml:space="preserve">h</t>
  </si>
  <si>
    <t xml:space="preserve">Ayudante enfierrador.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</si>
  <si>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</si>
  <si>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</si>
  <si>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</si>
  <si>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</si>
  <si>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</si>
  <si>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</si>
  <si>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mo045</t>
  </si>
  <si>
    <t xml:space="preserve">h</t>
  </si>
  <si>
    <t xml:space="preserve">Maestro 1ª concretero.</t>
  </si>
  <si>
    <t xml:space="preserve">mo092</t>
  </si>
  <si>
    <t xml:space="preserve">h</t>
  </si>
  <si>
    <t xml:space="preserve">Ayudante concretero.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</si>
  <si>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</si>
  <si>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</si>
  <si>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</si>
  <si>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</si>
  <si>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$ 6.749,96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</si>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</sst>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68.85" customWidth="1"/>
    <col min="6" max="6" width="12.24" customWidth="1"/>
    <col min="7" max="7" width="13.77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56.69</v>
      </c>
      <c r="H10" s="12">
        <f ca="1">ROUND(INDIRECT(ADDRESS(ROW()+(0), COLUMN()+(-2), 1))*INDIRECT(ADDRESS(ROW()+(0), COLUMN()+(-1), 1)), 2)</f>
        <v>680.28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99.75</v>
      </c>
      <c r="G11" s="12">
        <v>685.64</v>
      </c>
      <c r="H11" s="12">
        <f ca="1">ROUND(INDIRECT(ADDRESS(ROW()+(0), COLUMN()+(-2), 1))*INDIRECT(ADDRESS(ROW()+(0), COLUMN()+(-1), 1)), 2)</f>
        <v>68392.6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0.95</v>
      </c>
      <c r="G12" s="12">
        <v>924.2</v>
      </c>
      <c r="H12" s="12">
        <f ca="1">ROUND(INDIRECT(ADDRESS(ROW()+(0), COLUMN()+(-2), 1))*INDIRECT(ADDRESS(ROW()+(0), COLUMN()+(-1), 1)), 2)</f>
        <v>877.99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0.179</v>
      </c>
      <c r="G13" s="12">
        <v>924.2</v>
      </c>
      <c r="H13" s="12">
        <f ca="1">ROUND(INDIRECT(ADDRESS(ROW()+(0), COLUMN()+(-2), 1))*INDIRECT(ADDRESS(ROW()+(0), COLUMN()+(-1), 1)), 2)</f>
        <v>165.43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0.476</v>
      </c>
      <c r="G14" s="12">
        <v>10855.4</v>
      </c>
      <c r="H14" s="12">
        <f ca="1">ROUND(INDIRECT(ADDRESS(ROW()+(0), COLUMN()+(-2), 1))*INDIRECT(ADDRESS(ROW()+(0), COLUMN()+(-1), 1)), 2)</f>
        <v>5167.16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0.82</v>
      </c>
      <c r="G15" s="12">
        <v>17750</v>
      </c>
      <c r="H15" s="12">
        <f ca="1">ROUND(INDIRECT(ADDRESS(ROW()+(0), COLUMN()+(-2), 1))*INDIRECT(ADDRESS(ROW()+(0), COLUMN()+(-1), 1)), 2)</f>
        <v>14555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304.5</v>
      </c>
      <c r="G16" s="14">
        <v>100.67</v>
      </c>
      <c r="H16" s="14">
        <f ca="1">ROUND(INDIRECT(ADDRESS(ROW()+(0), COLUMN()+(-2), 1))*INDIRECT(ADDRESS(ROW()+(0), COLUMN()+(-1), 1)), 2)</f>
        <v>30654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120492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0.73</v>
      </c>
      <c r="G19" s="14">
        <v>2262.69</v>
      </c>
      <c r="H19" s="14">
        <f ca="1">ROUND(INDIRECT(ADDRESS(ROW()+(0), COLUMN()+(-2), 1))*INDIRECT(ADDRESS(ROW()+(0), COLUMN()+(-1), 1)), 2)</f>
        <v>1651.76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1651.76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1.232</v>
      </c>
      <c r="G22" s="12">
        <v>9042.6</v>
      </c>
      <c r="H22" s="12">
        <f ca="1">ROUND(INDIRECT(ADDRESS(ROW()+(0), COLUMN()+(-2), 1))*INDIRECT(ADDRESS(ROW()+(0), COLUMN()+(-1), 1)), 2)</f>
        <v>11140.5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1.541</v>
      </c>
      <c r="G23" s="12">
        <v>6755.37</v>
      </c>
      <c r="H23" s="12">
        <f ca="1">ROUND(INDIRECT(ADDRESS(ROW()+(0), COLUMN()+(-2), 1))*INDIRECT(ADDRESS(ROW()+(0), COLUMN()+(-1), 1)), 2)</f>
        <v>10410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1.419</v>
      </c>
      <c r="G24" s="12">
        <v>6257.69</v>
      </c>
      <c r="H24" s="12">
        <f ca="1">ROUND(INDIRECT(ADDRESS(ROW()+(0), COLUMN()+(-2), 1))*INDIRECT(ADDRESS(ROW()+(0), COLUMN()+(-1), 1)), 2)</f>
        <v>8879.66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1.486</v>
      </c>
      <c r="G25" s="12">
        <v>6361.55</v>
      </c>
      <c r="H25" s="12">
        <f ca="1">ROUND(INDIRECT(ADDRESS(ROW()+(0), COLUMN()+(-2), 1))*INDIRECT(ADDRESS(ROW()+(0), COLUMN()+(-1), 1)), 2)</f>
        <v>9453.26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0.095</v>
      </c>
      <c r="G26" s="12">
        <v>9042.6</v>
      </c>
      <c r="H26" s="12">
        <f ca="1">ROUND(INDIRECT(ADDRESS(ROW()+(0), COLUMN()+(-2), 1))*INDIRECT(ADDRESS(ROW()+(0), COLUMN()+(-1), 1)), 2)</f>
        <v>859.05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0.378</v>
      </c>
      <c r="G27" s="14">
        <v>6755.37</v>
      </c>
      <c r="H27" s="14">
        <f ca="1">ROUND(INDIRECT(ADDRESS(ROW()+(0), COLUMN()+(-2), 1))*INDIRECT(ADDRESS(ROW()+(0), COLUMN()+(-1), 1)), 2)</f>
        <v>2553.53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43296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1)),INDIRECT(ADDRESS(ROW()+(-10), COLUMN()+(1), 1)),INDIRECT(ADDRESS(ROW()+(-13), COLUMN()+(1), 1))), 2)</f>
        <v>165440</v>
      </c>
      <c r="H30" s="14">
        <f ca="1">ROUND(INDIRECT(ADDRESS(ROW()+(0), COLUMN()+(-2), 1))*INDIRECT(ADDRESS(ROW()+(0), COLUMN()+(-1), 1))/100, 2)</f>
        <v>3308.8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1)),INDIRECT(ADDRESS(ROW()+(-11), COLUMN()+(0), 1)),INDIRECT(ADDRESS(ROW()+(-14), COLUMN()+(0), 1))), 2)</f>
        <v>168749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