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<sst xmlns="http://schemas.openxmlformats.org/spreadsheetml/2006/main" count="55" uniqueCount="55">
  <si>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</si>
  <si>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ASD020</t>
  </si>
  <si>
    <t xml:space="preserve">Ud</t>
  </si>
  <si>
    <t xml:space="preserve">Pozo drenante, de hormigón simple.</t>
  </si>
  <si>
    <r>
      <rPr>
        <sz val="8.25"/>
        <color rgb="FF000000"/>
        <rFont val="Arial"/>
        <family val="2"/>
      </rPr>
      <t xml:space="preserve">Suministro y montaje de pozo drenante compuesto por elementos prefabricados de hormigón simple, de 1,00 m de diámetro interior y de 1,5 m de altura útil interior, formado por: radier de 25 cm de espesor de hormigón armado H35 (20) 12/6, no expuesto a ciclos hielo-deshielo, exposición a sulfatos moderada, con baja permeabilidad, expuesto a ambientes salinos, docilidad blanda ligeramente armada con malla electrosoldada sin economía de borde tipo C 335 de acero AT56-50H; cono asimétrico prefabricado de hormigón simple, con unión rígida machihembrada con junta de goma, de 100 a 60 cm de diámetro interior y 60 cm de altura, resistencia a compresión mayor de 250 kg/cm²; anillo prefabricado de hormigón simple, con unión rígida machihembrada con junta de goma, de 100 cm de diámetro interior y 50 cm de altura, resistencia a compresión mayor de 250 kg/cm²; relleno del trasdós del pozo con hormigón simple H15 (20) 20/6, no expuesto a ciclos hielo-deshielo, exposición a sulfatos despreciable, sin requerimiento de permeabilidad, docilidad blanda; con cierre de marco y tapa de fundición carga de rotura 400 kN, instalado en calzadas de calles, incluyendo las peatonales, o zonas de estacionamiento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</si>
  <si>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</si>
  <si>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</si>
  <si>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</si>
  <si>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</si>
  <si>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</si>
  <si>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</si>
  <si>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</si>
  <si>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mt10haf090hqem</t>
  </si>
  <si>
    <t xml:space="preserve">m³</t>
  </si>
  <si>
    <t xml:space="preserve">Hormigón H35 (20) 20/6, no expuesto a ciclos hielo-deshielo, exposición a sulfatos moderada, con baja permeabilidad, expuesto a ambientes salinos, docilidad blanda, preparado en central, con cemento grado normal, según NCh 170.Of85 y ACI 318-08.</t>
  </si>
  <si>
    <t xml:space="preserve">mt07ame110ilb</t>
  </si>
  <si>
    <t xml:space="preserve">m²</t>
  </si>
  <si>
    <t xml:space="preserve">Malla electrosoldada sin economía de borde tipo C 335 de acero AT56-50H, separación 150x150 mm, con barras longitudinales de 8 mm de diámetro y barras transversales de 8,0 mm de diámetro, según NCh 218.Of77.</t>
  </si>
  <si>
    <t xml:space="preserve">mt46phm010b</t>
  </si>
  <si>
    <t xml:space="preserve">Ud</t>
  </si>
  <si>
    <t xml:space="preserve">Anillo prefabricado de hormigón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</si>
  <si>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</si>
  <si>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</si>
  <si>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hormigón simple, con unión rígida machihembrada con junta de goma, de 100 a 60 cm de diámetro interior y 60 cm de altura, resistencia a compresión mayor de 250 kg/cm², para formación de pozo de registro.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</si>
  <si>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</si>
  <si>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</si>
  <si>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</si>
  <si>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</si>
  <si>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</si>
  <si>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</si>
  <si>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mt10hmf090aeeg</t>
  </si>
  <si>
    <t xml:space="preserve">m³</t>
  </si>
  <si>
    <t xml:space="preserve">Hormigón simple H15 (20) 20/6, no expuesto a ciclos hielo-deshielo, exposición a sulfatos despreciable, sin requerimiento de permeabilidad, docilidad blanda, con cemento grado normal, preparado en central, según NCh 170.Of85 y ACI 318-08.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</si>
  <si>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</si>
  <si>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</si>
  <si>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</si>
  <si>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</si>
  <si>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</si>
  <si>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</si>
  <si>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</si>
  <si>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</si>
  <si>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</si>
  <si>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</si>
  <si>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</si>
  <si>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</si>
  <si>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</si>
  <si>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</si>
  <si>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</si>
  <si>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</si>
  <si>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</si>
  <si>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</si>
  <si>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</si>
  <si>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</si>
  <si>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$ 17.132,54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</si>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</sst>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6.81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69956.1</v>
      </c>
      <c r="H10" s="12">
        <f ca="1">ROUND(INDIRECT(ADDRESS(ROW()+(0), COLUMN()+(-2), 1))*INDIRECT(ADDRESS(ROW()+(0), COLUMN()+(-1), 1)), 2)</f>
        <v>31480.2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1.75</v>
      </c>
      <c r="G11" s="12">
        <v>5010.81</v>
      </c>
      <c r="H11" s="12">
        <f ca="1">ROUND(INDIRECT(ADDRESS(ROW()+(0), COLUMN()+(-2), 1))*INDIRECT(ADDRESS(ROW()+(0), COLUMN()+(-1), 1)), 2)</f>
        <v>8768.92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27148.2</v>
      </c>
      <c r="H12" s="12">
        <f ca="1">ROUND(INDIRECT(ADDRESS(ROW()+(0), COLUMN()+(-2), 1))*INDIRECT(ADDRESS(ROW()+(0), COLUMN()+(-1), 1)), 2)</f>
        <v>27148.2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38346.3</v>
      </c>
      <c r="H13" s="12">
        <f ca="1">ROUND(INDIRECT(ADDRESS(ROW()+(0), COLUMN()+(-2), 1))*INDIRECT(ADDRESS(ROW()+(0), COLUMN()+(-1), 1)), 2)</f>
        <v>38346.3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78859.5</v>
      </c>
      <c r="H14" s="12">
        <f ca="1">ROUND(INDIRECT(ADDRESS(ROW()+(0), COLUMN()+(-2), 1))*INDIRECT(ADDRESS(ROW()+(0), COLUMN()+(-1), 1)), 2)</f>
        <v>78859.5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</v>
      </c>
      <c r="G15" s="12">
        <v>3188.67</v>
      </c>
      <c r="H15" s="12">
        <f ca="1">ROUND(INDIRECT(ADDRESS(ROW()+(0), COLUMN()+(-2), 1))*INDIRECT(ADDRESS(ROW()+(0), COLUMN()+(-1), 1)), 2)</f>
        <v>12754.7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1.35</v>
      </c>
      <c r="G16" s="12">
        <v>53705</v>
      </c>
      <c r="H16" s="12">
        <f ca="1">ROUND(INDIRECT(ADDRESS(ROW()+(0), COLUMN()+(-2), 1))*INDIRECT(ADDRESS(ROW()+(0), COLUMN()+(-1), 1)), 2)</f>
        <v>72501.8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2201.21</v>
      </c>
      <c r="H17" s="14">
        <f ca="1">ROUND(INDIRECT(ADDRESS(ROW()+(0), COLUMN()+(-2), 1))*INDIRECT(ADDRESS(ROW()+(0), COLUMN()+(-1), 1)), 2)</f>
        <v>2201.21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272061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0.232</v>
      </c>
      <c r="G20" s="14">
        <v>34923.2</v>
      </c>
      <c r="H20" s="14">
        <f ca="1">ROUND(INDIRECT(ADDRESS(ROW()+(0), COLUMN()+(-2), 1))*INDIRECT(ADDRESS(ROW()+(0), COLUMN()+(-1), 1)), 2)</f>
        <v>8102.18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8102.18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5.014</v>
      </c>
      <c r="G23" s="12">
        <v>8093.61</v>
      </c>
      <c r="H23" s="12">
        <f ca="1">ROUND(INDIRECT(ADDRESS(ROW()+(0), COLUMN()+(-2), 1))*INDIRECT(ADDRESS(ROW()+(0), COLUMN()+(-1), 1)), 2)</f>
        <v>40581.4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2.606</v>
      </c>
      <c r="G24" s="14">
        <v>5827.97</v>
      </c>
      <c r="H24" s="14">
        <f ca="1">ROUND(INDIRECT(ADDRESS(ROW()+(0), COLUMN()+(-2), 1))*INDIRECT(ADDRESS(ROW()+(0), COLUMN()+(-1), 1)), 2)</f>
        <v>15187.7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55769.1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335932</v>
      </c>
      <c r="H27" s="14">
        <f ca="1">ROUND(INDIRECT(ADDRESS(ROW()+(0), COLUMN()+(-2), 1))*INDIRECT(ADDRESS(ROW()+(0), COLUMN()+(-1), 1))/100, 2)</f>
        <v>6718.64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342651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