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<sst xmlns="http://schemas.openxmlformats.org/spreadsheetml/2006/main" count="46" uniqueCount="46">
  <si>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</si>
  <si>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ASA011</t>
  </si>
  <si>
    <t xml:space="preserve">Ud</t>
  </si>
  <si>
    <t xml:space="preserve">Cámara de inspección de hormigón simple en sitio.</t>
  </si>
  <si>
    <r>
      <rPr>
        <sz val="8.25"/>
        <color rgb="FF000000"/>
        <rFont val="Arial"/>
        <family val="2"/>
      </rPr>
      <t xml:space="preserve">Cámara de inspección a pie de bajada enterrada, de hormigón simple en sitio H30 (20) 20/6, no expuesto a ciclos hielo-deshielo, exposición a sulfatos severa, con baja permeabilidad, docilidad blanda, de dimensiones interiores 50x50x50 cm, sobre radier de hormigón simple de 15 cm de espesor, formación de pendiente mínima del 2%, con el mismo tipo de hormigón, con codo de PVC de 45° colocado en dado de hormigón, para evitar el golpe de bajada en la pendiente del radier, cerrada superiormente con marco y tapa de fundición carga de rotura 125 kN; previa excavación con medios mecánicos y posterior relleno del trasdós con material granular. Incluso molde reutilizable de lámina metálica amortizable en 20 usos.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</si>
  <si>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</si>
  <si>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</si>
  <si>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</si>
  <si>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</si>
  <si>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</si>
  <si>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</si>
  <si>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</si>
  <si>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mt10hmf090fyeg</t>
  </si>
  <si>
    <t xml:space="preserve">m³</t>
  </si>
  <si>
    <t xml:space="preserve">Hormigón simple H30 (20) 20/6, no expuesto a ciclos hielo-deshielo, exposición a sulfatos severa, con baja permeabilidad, docilidad blanda, con cemento grado normal, preparado en central, según NCh 170.Of85 y ACI 318-08.</t>
  </si>
  <si>
    <t xml:space="preserve">mt11ppl030a</t>
  </si>
  <si>
    <t xml:space="preserve">Ud</t>
  </si>
  <si>
    <t xml:space="preserve">Codo 87°30' de PVC liso, D=125 mm.</t>
  </si>
  <si>
    <t xml:space="preserve">mt08epr030b</t>
  </si>
  <si>
    <t xml:space="preserve">Ud</t>
  </si>
  <si>
    <t xml:space="preserve">Molde reutilizable para formación de cámaras de inspección de sección cuadrada de 50x50x50 cm, de lámina metálica, incluso accesorios de montaje.</t>
  </si>
  <si>
    <t xml:space="preserve">mt11tfa010b</t>
  </si>
  <si>
    <t xml:space="preserve">Ud</t>
  </si>
  <si>
    <t xml:space="preserve">Marco y tapa de fundición, 50x50 cm, para cámara de inspección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</si>
  <si>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</si>
  <si>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</si>
  <si>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</si>
  <si>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</si>
  <si>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Maquinaria</t>
  </si>
  <si>
    <t xml:space="preserve">mq01ret020b</t>
  </si>
  <si>
    <t xml:space="preserve">h</t>
  </si>
  <si>
    <t xml:space="preserve">Retrocargadora sobre neumáticos, de 70 kW.</t>
  </si>
  <si>
    <t xml:space="preserve">Subtotal maquinaria: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</si>
  <si>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</si>
  <si>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</si>
  <si>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</si>
  <si>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</si>
  <si>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</si>
  <si>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</si>
  <si>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</si>
  <si>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</si>
  <si>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</si>
  <si>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</si>
  <si>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</si>
  <si>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$ 3.549,98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</si>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</sst>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0.68" customWidth="1"/>
    <col min="4" max="4" width="7.65" customWidth="1"/>
    <col min="5" max="5" width="67.15" customWidth="1"/>
    <col min="6" max="6" width="11.05" customWidth="1"/>
    <col min="7" max="7" width="14.9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0.27</v>
      </c>
      <c r="G10" s="12">
        <v>61111.3</v>
      </c>
      <c r="H10" s="12">
        <f ca="1">ROUND(INDIRECT(ADDRESS(ROW()+(0), COLUMN()+(-2), 1))*INDIRECT(ADDRESS(ROW()+(0), COLUMN()+(-1), 1)), 2)</f>
        <v>16500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5926.45</v>
      </c>
      <c r="H11" s="12">
        <f ca="1">ROUND(INDIRECT(ADDRESS(ROW()+(0), COLUMN()+(-2), 1))*INDIRECT(ADDRESS(ROW()+(0), COLUMN()+(-1), 1)), 2)</f>
        <v>5926.45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0.05</v>
      </c>
      <c r="G12" s="12">
        <v>127436</v>
      </c>
      <c r="H12" s="12">
        <f ca="1">ROUND(INDIRECT(ADDRESS(ROW()+(0), COLUMN()+(-2), 1))*INDIRECT(ADDRESS(ROW()+(0), COLUMN()+(-1), 1)), 2)</f>
        <v>6371.79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25769.4</v>
      </c>
      <c r="H13" s="12">
        <f ca="1">ROUND(INDIRECT(ADDRESS(ROW()+(0), COLUMN()+(-2), 1))*INDIRECT(ADDRESS(ROW()+(0), COLUMN()+(-1), 1)), 2)</f>
        <v>25769.4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0.419</v>
      </c>
      <c r="G14" s="14">
        <v>4419.64</v>
      </c>
      <c r="H14" s="14">
        <f ca="1">ROUND(INDIRECT(ADDRESS(ROW()+(0), COLUMN()+(-2), 1))*INDIRECT(ADDRESS(ROW()+(0), COLUMN()+(-1), 1)), 2)</f>
        <v>1851.83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56419.5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0.065</v>
      </c>
      <c r="G17" s="14">
        <v>19864.8</v>
      </c>
      <c r="H17" s="14">
        <f ca="1">ROUND(INDIRECT(ADDRESS(ROW()+(0), COLUMN()+(-2), 1))*INDIRECT(ADDRESS(ROW()+(0), COLUMN()+(-1), 1)), 2)</f>
        <v>1291.21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1291.21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1">
        <v>1.42</v>
      </c>
      <c r="G20" s="12">
        <v>5466.67</v>
      </c>
      <c r="H20" s="12">
        <f ca="1">ROUND(INDIRECT(ADDRESS(ROW()+(0), COLUMN()+(-2), 1))*INDIRECT(ADDRESS(ROW()+(0), COLUMN()+(-1), 1)), 2)</f>
        <v>7762.67</v>
      </c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3">
        <v>1.059</v>
      </c>
      <c r="G21" s="14">
        <v>3903.77</v>
      </c>
      <c r="H21" s="14">
        <f ca="1">ROUND(INDIRECT(ADDRESS(ROW()+(0), COLUMN()+(-2), 1))*INDIRECT(ADDRESS(ROW()+(0), COLUMN()+(-1), 1)), 2)</f>
        <v>4134.09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11896.8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19"/>
      <c r="D24" s="20" t="s">
        <v>42</v>
      </c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1)),INDIRECT(ADDRESS(ROW()+(-9), COLUMN()+(1), 1))), 2)</f>
        <v>69607.5</v>
      </c>
      <c r="H24" s="14">
        <f ca="1">ROUND(INDIRECT(ADDRESS(ROW()+(0), COLUMN()+(-2), 1))*INDIRECT(ADDRESS(ROW()+(0), COLUMN()+(-1), 1))/100, 2)</f>
        <v>1392.15</v>
      </c>
    </row>
    <row r="25" spans="1:8" ht="13.50" thickBot="1" customHeight="1">
      <c r="A25" s="21" t="s">
        <v>44</v>
      </c>
      <c r="B25" s="21"/>
      <c r="C25" s="21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70999.7</v>
      </c>
    </row>
  </sheetData>
  <mergeCells count="2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  <mergeCell ref="A19:C19"/>
    <mergeCell ref="E19:F19"/>
    <mergeCell ref="A20:C20"/>
    <mergeCell ref="A21:C21"/>
    <mergeCell ref="A22:C22"/>
    <mergeCell ref="F22:G22"/>
    <mergeCell ref="A23:C23"/>
    <mergeCell ref="E23:F23"/>
    <mergeCell ref="A24:C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