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<sst xmlns="http://schemas.openxmlformats.org/spreadsheetml/2006/main" count="38" uniqueCount="38">
  <si>
    <t xml:space="preserve"/>
  </si>
  <si>
    <t xml:space="preserve">XAY010</t>
  </si>
  <si>
    <t xml:space="preserve">Ud</t>
  </si>
  <si>
    <t xml:space="preserve">Prueba de yeso o escayola.</t>
  </si>
  <si>
    <r>
      <rPr>
        <sz val="8.25"/>
        <color rgb="FF000000"/>
        <rFont val="Arial"/>
        <family val="2"/>
      </rPr>
      <t xml:space="preserve">Prueba sobre una muestra de yeso o escayola, con determinación de: análisis químico, análisis de fases, humedad, absorción de agua.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</si>
  <si>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</si>
  <si>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</si>
  <si>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</si>
  <si>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</si>
  <si>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</si>
  <si>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</si>
  <si>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</si>
  <si>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mt49des010</t>
  </si>
  <si>
    <t xml:space="preserve">Ud</t>
  </si>
  <si>
    <t xml:space="preserve">Repercusión de desplazamiento a obra para la toma de muestras.</t>
  </si>
  <si>
    <t xml:space="preserve">mt49yga020</t>
  </si>
  <si>
    <t xml:space="preserve">Ud</t>
  </si>
  <si>
    <t xml:space="preserve">Toma en obra de muestras de yesos o escayolas, cuyo peso no exceda de 50 kg.</t>
  </si>
  <si>
    <t xml:space="preserve">mt49yga050</t>
  </si>
  <si>
    <t xml:space="preserve">Ud</t>
  </si>
  <si>
    <t xml:space="preserve">Análisis químico de yesos o escayolas de construcción.</t>
  </si>
  <si>
    <t xml:space="preserve">mt49yga060</t>
  </si>
  <si>
    <t xml:space="preserve">Ud</t>
  </si>
  <si>
    <t xml:space="preserve">Análisis de fases de yesos o escayolas de construcción, según ASTM C471M.</t>
  </si>
  <si>
    <t xml:space="preserve">mt49yga090</t>
  </si>
  <si>
    <t xml:space="preserve">Ud</t>
  </si>
  <si>
    <t xml:space="preserve">Prueba para determinar la humedad de una muestra de yeso o escayola fraguada, mediante secado en estufa a 105°C.</t>
  </si>
  <si>
    <t xml:space="preserve">mt49yga100</t>
  </si>
  <si>
    <t xml:space="preserve">Ud</t>
  </si>
  <si>
    <t xml:space="preserve">Prueba para determinar la absorción de una muestra de yeso o escayola fraguada mediante saturación y secado a 105°C, la densidad aparente y la densidad saturada.</t>
  </si>
  <si>
    <t xml:space="preserve">mt49yga030</t>
  </si>
  <si>
    <t xml:space="preserve">Ud</t>
  </si>
  <si>
    <t xml:space="preserve">Informe de resultados de las pruebas realizadas sobre una muestra de yeso o escayola.</t>
  </si>
  <si>
    <t xml:space="preserve">Subtotal materiales: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</si>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</sst>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3.23" customWidth="1"/>
    <col min="3" max="3" width="2.89" customWidth="1"/>
    <col min="4" max="4" width="4.76" customWidth="1"/>
    <col min="5" max="5" width="72.76" customWidth="1"/>
    <col min="6" max="6" width="9.52" customWidth="1"/>
    <col min="7" max="7" width="13.60" customWidth="1"/>
    <col min="8" max="8" width="13.6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422.81</v>
      </c>
      <c r="H10" s="12">
        <f ca="1">ROUND(INDIRECT(ADDRESS(ROW()+(0), COLUMN()+(-2), 1))*INDIRECT(ADDRESS(ROW()+(0), COLUMN()+(-1), 1)), 2)</f>
        <v>422.81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1</v>
      </c>
      <c r="G11" s="12">
        <v>18294.9</v>
      </c>
      <c r="H11" s="12">
        <f ca="1">ROUND(INDIRECT(ADDRESS(ROW()+(0), COLUMN()+(-2), 1))*INDIRECT(ADDRESS(ROW()+(0), COLUMN()+(-1), 1)), 2)</f>
        <v>18294.9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1</v>
      </c>
      <c r="G12" s="12">
        <v>117471</v>
      </c>
      <c r="H12" s="12">
        <f ca="1">ROUND(INDIRECT(ADDRESS(ROW()+(0), COLUMN()+(-2), 1))*INDIRECT(ADDRESS(ROW()+(0), COLUMN()+(-1), 1)), 2)</f>
        <v>117471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1</v>
      </c>
      <c r="G13" s="12">
        <v>58421.4</v>
      </c>
      <c r="H13" s="12">
        <f ca="1">ROUND(INDIRECT(ADDRESS(ROW()+(0), COLUMN()+(-2), 1))*INDIRECT(ADDRESS(ROW()+(0), COLUMN()+(-1), 1)), 2)</f>
        <v>58421.4</v>
      </c>
    </row>
    <row r="14" spans="1:8" ht="24.0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1">
        <v>1</v>
      </c>
      <c r="G14" s="12">
        <v>4605.15</v>
      </c>
      <c r="H14" s="12">
        <f ca="1">ROUND(INDIRECT(ADDRESS(ROW()+(0), COLUMN()+(-2), 1))*INDIRECT(ADDRESS(ROW()+(0), COLUMN()+(-1), 1)), 2)</f>
        <v>4605.15</v>
      </c>
    </row>
    <row r="15" spans="1:8" ht="24.0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1">
        <v>1</v>
      </c>
      <c r="G15" s="12">
        <v>22962.9</v>
      </c>
      <c r="H15" s="12">
        <f ca="1">ROUND(INDIRECT(ADDRESS(ROW()+(0), COLUMN()+(-2), 1))*INDIRECT(ADDRESS(ROW()+(0), COLUMN()+(-1), 1)), 2)</f>
        <v>22962.9</v>
      </c>
    </row>
    <row r="16" spans="1:8" ht="24.00" thickBot="1" customHeight="1">
      <c r="A16" s="1" t="s">
        <v>30</v>
      </c>
      <c r="B16" s="1"/>
      <c r="C16" s="10" t="s">
        <v>31</v>
      </c>
      <c r="D16" s="10"/>
      <c r="E16" s="1" t="s">
        <v>32</v>
      </c>
      <c r="F16" s="13">
        <v>1</v>
      </c>
      <c r="G16" s="14">
        <v>54884.7</v>
      </c>
      <c r="H16" s="14">
        <f ca="1">ROUND(INDIRECT(ADDRESS(ROW()+(0), COLUMN()+(-2), 1))*INDIRECT(ADDRESS(ROW()+(0), COLUMN()+(-1), 1)), 2)</f>
        <v>54884.7</v>
      </c>
    </row>
    <row r="17" spans="1:8" ht="13.50" thickBot="1" customHeight="1">
      <c r="A17" s="15"/>
      <c r="B17" s="15"/>
      <c r="C17" s="15"/>
      <c r="D17" s="15"/>
      <c r="E17" s="15"/>
      <c r="F17" s="9" t="s">
        <v>33</v>
      </c>
      <c r="G17" s="9"/>
      <c r="H17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277063</v>
      </c>
    </row>
    <row r="18" spans="1:8" ht="13.50" thickBot="1" customHeight="1">
      <c r="A18" s="15">
        <v>2</v>
      </c>
      <c r="B18" s="15"/>
      <c r="C18" s="15"/>
      <c r="D18" s="15"/>
      <c r="E18" s="18" t="s">
        <v>34</v>
      </c>
      <c r="F18" s="18"/>
      <c r="G18" s="15"/>
      <c r="H18" s="15"/>
    </row>
    <row r="19" spans="1:8" ht="13.50" thickBot="1" customHeight="1">
      <c r="A19" s="19"/>
      <c r="B19" s="19"/>
      <c r="C19" s="20" t="s">
        <v>35</v>
      </c>
      <c r="D19" s="20"/>
      <c r="E19" s="19" t="s">
        <v>36</v>
      </c>
      <c r="F19" s="13">
        <v>2</v>
      </c>
      <c r="G19" s="14">
        <f ca="1">ROUND(SUM(INDIRECT(ADDRESS(ROW()+(-2), COLUMN()+(1), 1))), 2)</f>
        <v>277063</v>
      </c>
      <c r="H19" s="14">
        <f ca="1">ROUND(INDIRECT(ADDRESS(ROW()+(0), COLUMN()+(-2), 1))*INDIRECT(ADDRESS(ROW()+(0), COLUMN()+(-1), 1))/100, 2)</f>
        <v>5541.26</v>
      </c>
    </row>
    <row r="20" spans="1:8" ht="13.50" thickBot="1" customHeight="1">
      <c r="A20" s="8"/>
      <c r="B20" s="8"/>
      <c r="C20" s="8"/>
      <c r="D20" s="8"/>
      <c r="E20" s="8"/>
      <c r="F20" s="21" t="s">
        <v>37</v>
      </c>
      <c r="G20" s="21"/>
      <c r="H20" s="22">
        <f ca="1">ROUND(SUM(INDIRECT(ADDRESS(ROW()+(-1), COLUMN()+(0), 1)),INDIRECT(ADDRESS(ROW()+(-3), COLUMN()+(0), 1))), 2)</f>
        <v>282604</v>
      </c>
    </row>
  </sheetData>
  <mergeCells count="34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F17:G17"/>
    <mergeCell ref="A18:B18"/>
    <mergeCell ref="C18:D18"/>
    <mergeCell ref="E18:F18"/>
    <mergeCell ref="A19:B19"/>
    <mergeCell ref="C19:D19"/>
    <mergeCell ref="A20:B20"/>
    <mergeCell ref="C20:D20"/>
    <mergeCell ref="F20:G20"/>
  </mergeCells>
  <pageMargins left="0.147638" right="0.147638" top="0.206693" bottom="0.206693" header="0.0" footer="0.0"/>
  <pageSetup paperSize="9" orientation="portrait"/>
  <rowBreaks count="0" manualBreakCount="0">
    </rowBreaks>
</worksheet>
</file>