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<sst xmlns="http://schemas.openxmlformats.org/spreadsheetml/2006/main" count="43" uniqueCount="43">
  <si>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</si>
  <si>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UXP010</t>
  </si>
  <si>
    <t xml:space="preserve">m²</t>
  </si>
  <si>
    <t xml:space="preserve">Piso de baldosas de piedra natural recibidas con mortero.</t>
  </si>
  <si>
    <r>
      <rPr>
        <sz val="8.25"/>
        <color rgb="FF000000"/>
        <rFont val="Arial"/>
        <family val="2"/>
      </rPr>
      <t xml:space="preserve">Piso para uso exterior en áreas peatonales y calles residenciales, de baldosas de piezas regulares de granito Blanco Berrocal, de 60x40x4 cm, acabado flameado de la superficie vista, cantos aserrados, recibidas sobre capa de mortero de cemento 1:4; rejuntadas con lechada de cemento 1/2 CEM II/B-P 32,5 R; realizado sobre radier de hormigón simple (H20 (20) 20/3, no expuesto a ciclos hielo-deshielo, exposición a sulfatos despreciable, sin requerimiento de permeabilidad, docilidad plástica), de 20 cm de espesor, vaciado desde camión con extendido y vibrado manual con regla vibrante de 3 m, con acabado maestreado, y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</si>
  <si>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</si>
  <si>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</si>
  <si>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</si>
  <si>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</si>
  <si>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</si>
  <si>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</si>
  <si>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</si>
  <si>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</si>
  <si>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</si>
  <si>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</si>
  <si>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</si>
  <si>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</si>
  <si>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</si>
  <si>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mt18bpn015aaa</t>
  </si>
  <si>
    <t xml:space="preserve">m²</t>
  </si>
  <si>
    <t xml:space="preserve">Baldosa de granito Blanco Berrocal, de 60x40x4 cm, acabado flameado de la superficie vista, cantos aserrados.</t>
  </si>
  <si>
    <t xml:space="preserve">mt09lec020a</t>
  </si>
  <si>
    <t xml:space="preserve">m³</t>
  </si>
  <si>
    <t xml:space="preserve">Lechada de cemento CEM II/B-P 32,5 N 1/2.</t>
  </si>
  <si>
    <t xml:space="preserve">Subtotal materiales:</t>
  </si>
  <si>
    <t xml:space="preserve">Maquinaria</t>
  </si>
  <si>
    <t xml:space="preserve">mq06vib020</t>
  </si>
  <si>
    <t xml:space="preserve">h</t>
  </si>
  <si>
    <t xml:space="preserve">Regla vibrante de 3 m.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</si>
  <si>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</si>
  <si>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</si>
  <si>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</si>
  <si>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</si>
  <si>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</si>
  <si>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</si>
  <si>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</si>
  <si>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</si>
  <si>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</si>
  <si>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</si>
  <si>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</si>
  <si>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</si>
  <si>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$ 5.158,84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</si>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</sst>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7.83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0.15</v>
      </c>
      <c r="F10" s="12">
        <v>53903.9</v>
      </c>
      <c r="G10" s="12">
        <f ca="1">ROUND(INDIRECT(ADDRESS(ROW()+(0), COLUMN()+(-2), 1))*INDIRECT(ADDRESS(ROW()+(0), COLUMN()+(-1), 1)), 2)</f>
        <v>8085.59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0.02</v>
      </c>
      <c r="F11" s="12">
        <v>80578.6</v>
      </c>
      <c r="G11" s="12">
        <f ca="1">ROUND(INDIRECT(ADDRESS(ROW()+(0), COLUMN()+(-2), 1))*INDIRECT(ADDRESS(ROW()+(0), COLUMN()+(-1), 1)), 2)</f>
        <v>1611.57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34178.6</v>
      </c>
      <c r="G12" s="12">
        <f ca="1">ROUND(INDIRECT(ADDRESS(ROW()+(0), COLUMN()+(-2), 1))*INDIRECT(ADDRESS(ROW()+(0), COLUMN()+(-1), 1)), 2)</f>
        <v>35887.5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0.001</v>
      </c>
      <c r="F13" s="14">
        <v>79006.9</v>
      </c>
      <c r="G13" s="14">
        <f ca="1">ROUND(INDIRECT(ADDRESS(ROW()+(0), COLUMN()+(-2), 1))*INDIRECT(ADDRESS(ROW()+(0), COLUMN()+(-1), 1)), 2)</f>
        <v>79.01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45663.7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0.068</v>
      </c>
      <c r="F16" s="14">
        <v>3430.36</v>
      </c>
      <c r="G16" s="14">
        <f ca="1">ROUND(INDIRECT(ADDRESS(ROW()+(0), COLUMN()+(-2), 1))*INDIRECT(ADDRESS(ROW()+(0), COLUMN()+(-1), 1)), 2)</f>
        <v>233.26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233.26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0.55</v>
      </c>
      <c r="F19" s="12">
        <v>8689.02</v>
      </c>
      <c r="G19" s="12">
        <f ca="1">ROUND(INDIRECT(ADDRESS(ROW()+(0), COLUMN()+(-2), 1))*INDIRECT(ADDRESS(ROW()+(0), COLUMN()+(-1), 1)), 2)</f>
        <v>4778.96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0.85</v>
      </c>
      <c r="F20" s="14">
        <v>6494.86</v>
      </c>
      <c r="G20" s="14">
        <f ca="1">ROUND(INDIRECT(ADDRESS(ROW()+(0), COLUMN()+(-2), 1))*INDIRECT(ADDRESS(ROW()+(0), COLUMN()+(-1), 1)), 2)</f>
        <v>5520.63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10299.6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56196.5</v>
      </c>
      <c r="G23" s="14">
        <f ca="1">ROUND(INDIRECT(ADDRESS(ROW()+(0), COLUMN()+(-2), 1))*INDIRECT(ADDRESS(ROW()+(0), COLUMN()+(-1), 1))/100, 2)</f>
        <v>1123.93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57320.4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