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<sst xmlns="http://schemas.openxmlformats.org/spreadsheetml/2006/main" count="38" uniqueCount="38">
  <si>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</si>
  <si>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UVT030</t>
  </si>
  <si>
    <t xml:space="preserve">m</t>
  </si>
  <si>
    <t xml:space="preserve">Vallado de lote, de malla electrosoldada modular.</t>
  </si>
  <si>
    <r>
      <rPr>
        <sz val="8.25"/>
        <color rgb="FF000000"/>
        <rFont val="Arial"/>
        <family val="2"/>
      </rPr>
      <t xml:space="preserve">Vallado de lote formado por paneles de malla electrosoldada con pliegues de refuerzo, de 200x50 mm de paso de malla, reducido a 50x50 mm en las zonas de pliegue, y 5 mm de diámetro, de 2,50x1,00 m, acabado galvanizado y plastificado en color verde RAL 6015 y postes de perfil hueco de sección rectangular, de 60x40x2 mm, fijados con tornillos sobre muros de albañilería u hormigón. Incluso bases para el atornillado directo de postes y accesorios para la fijación de los paneles de malla electrosoldada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</si>
  <si>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</si>
  <si>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</si>
  <si>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</si>
  <si>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</si>
  <si>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</si>
  <si>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</si>
  <si>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</si>
  <si>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mt52vsm010b</t>
  </si>
  <si>
    <t xml:space="preserve">m</t>
  </si>
  <si>
    <t xml:space="preserve">Panel de malla electrosoldada con pliegues de refuerzo, de 200x50 mm de paso de malla, reducido a 50x50 mm en las zonas de pliegue, y 5 mm de diámetro, de 2,50x1,00 m, acabado galvanizado y plastificado en color verde RAL 6015.</t>
  </si>
  <si>
    <t xml:space="preserve">mt52vpm030b</t>
  </si>
  <si>
    <t xml:space="preserve">Ud</t>
  </si>
  <si>
    <t xml:space="preserve">Poste de perfil hueco de acero de sección rectangular 60x40x2 mm, de 1 m de altura, acabado galvanizado y plastificado en color verde RAL 6015.</t>
  </si>
  <si>
    <t xml:space="preserve">mt52vpm040</t>
  </si>
  <si>
    <t xml:space="preserve">Ud</t>
  </si>
  <si>
    <t xml:space="preserve">Base de aluminio para el atornillado directo de postes, con tornillos y accesorios de fijación.</t>
  </si>
  <si>
    <t xml:space="preserve">mt52vpm050</t>
  </si>
  <si>
    <t xml:space="preserve">Ud</t>
  </si>
  <si>
    <t xml:space="preserve">Accesorios para la fijación de los paneles de malla electrosoldada modular a los postes metálicos.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</si>
  <si>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</si>
  <si>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</si>
  <si>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</si>
  <si>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</si>
  <si>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</si>
  <si>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</si>
  <si>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</si>
  <si>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</si>
  <si>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</si>
  <si>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</si>
  <si>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</si>
  <si>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</si>
  <si>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$ 7.659,89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</si>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</sst>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35986.8</v>
      </c>
      <c r="H10" s="12">
        <f ca="1">ROUND(INDIRECT(ADDRESS(ROW()+(0), COLUMN()+(-2), 1))*INDIRECT(ADDRESS(ROW()+(0), COLUMN()+(-1), 1)), 2)</f>
        <v>35986.8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9661.91</v>
      </c>
      <c r="H11" s="12">
        <f ca="1">ROUND(INDIRECT(ADDRESS(ROW()+(0), COLUMN()+(-2), 1))*INDIRECT(ADDRESS(ROW()+(0), COLUMN()+(-1), 1)), 2)</f>
        <v>1932.38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14919.1</v>
      </c>
      <c r="H12" s="12">
        <f ca="1">ROUND(INDIRECT(ADDRESS(ROW()+(0), COLUMN()+(-2), 1))*INDIRECT(ADDRESS(ROW()+(0), COLUMN()+(-1), 1)), 2)</f>
        <v>2983.83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1537.12</v>
      </c>
      <c r="H13" s="14">
        <f ca="1">ROUND(INDIRECT(ADDRESS(ROW()+(0), COLUMN()+(-2), 1))*INDIRECT(ADDRESS(ROW()+(0), COLUMN()+(-1), 1)), 2)</f>
        <v>1844.54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42747.5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0.103</v>
      </c>
      <c r="G16" s="12">
        <v>5628.66</v>
      </c>
      <c r="H16" s="12">
        <f ca="1">ROUND(INDIRECT(ADDRESS(ROW()+(0), COLUMN()+(-2), 1))*INDIRECT(ADDRESS(ROW()+(0), COLUMN()+(-1), 1)), 2)</f>
        <v>579.75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0.103</v>
      </c>
      <c r="G17" s="14">
        <v>4063.51</v>
      </c>
      <c r="H17" s="14">
        <f ca="1">ROUND(INDIRECT(ADDRESS(ROW()+(0), COLUMN()+(-2), 1))*INDIRECT(ADDRESS(ROW()+(0), COLUMN()+(-1), 1)), 2)</f>
        <v>418.54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998.29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3</v>
      </c>
      <c r="G20" s="14">
        <f ca="1">ROUND(SUM(INDIRECT(ADDRESS(ROW()+(-2), COLUMN()+(1), 1)),INDIRECT(ADDRESS(ROW()+(-6), COLUMN()+(1), 1))), 2)</f>
        <v>43745.8</v>
      </c>
      <c r="H20" s="14">
        <f ca="1">ROUND(INDIRECT(ADDRESS(ROW()+(0), COLUMN()+(-2), 1))*INDIRECT(ADDRESS(ROW()+(0), COLUMN()+(-1), 1))/100, 2)</f>
        <v>1312.37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45058.2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