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<sst xmlns="http://schemas.openxmlformats.org/spreadsheetml/2006/main" count="50" uniqueCount="50">
  <si>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</si>
  <si>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UVT010</t>
  </si>
  <si>
    <t xml:space="preserve">m</t>
  </si>
  <si>
    <t xml:space="preserve">Vallado de lote, de malla de simple torsión.</t>
  </si>
  <si>
    <r>
      <rPr>
        <sz val="8.25"/>
        <color rgb="FF000000"/>
        <rFont val="Arial"/>
        <family val="2"/>
      </rPr>
      <t xml:space="preserve">Vallado de lote formado por malla de simple torsión, de 8 mm de paso de malla y 1,1 mm de diámetro, acabado galvanizado y postes de acero galvanizado de 48 mm de diámetro y 1 m de altura, empotrados en dados de hormigón, en pozos excavados en el terreno. Incluso accesorios para la fijación de la malla de simple torsión a los postes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</si>
  <si>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</si>
  <si>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</si>
  <si>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</si>
  <si>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</si>
  <si>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</si>
  <si>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</si>
  <si>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</si>
  <si>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mt52vst030a</t>
  </si>
  <si>
    <t xml:space="preserve">Ud</t>
  </si>
  <si>
    <t xml:space="preserve">Poste intermedio de tubo de acero galvanizado, de 48 mm de diámetro y 1,5 mm de espesor, altura 1 m.</t>
  </si>
  <si>
    <t xml:space="preserve">mt52vst030i</t>
  </si>
  <si>
    <t xml:space="preserve">Ud</t>
  </si>
  <si>
    <t xml:space="preserve">Poste interior de refuerzo de tubo de acero galvanizado, de 48 mm de diámetro y 1,5 mm de espesor, altura 1 m.</t>
  </si>
  <si>
    <t xml:space="preserve">mt52vst030q</t>
  </si>
  <si>
    <t xml:space="preserve">Ud</t>
  </si>
  <si>
    <t xml:space="preserve">Poste extremo de tubo de acero galvanizado, de 48 mm de diámetro y 1,5 mm de espesor, altura 1 m.</t>
  </si>
  <si>
    <t xml:space="preserve">mt52vst030y</t>
  </si>
  <si>
    <t xml:space="preserve">Ud</t>
  </si>
  <si>
    <t xml:space="preserve">Poste en escuadra de tubo de acero galvanizado, de 48 mm de diámetro y 1,5 mm de espesor, altura 1 m.</t>
  </si>
  <si>
    <t xml:space="preserve">mt52vst010aa</t>
  </si>
  <si>
    <t xml:space="preserve">m²</t>
  </si>
  <si>
    <t xml:space="preserve">Malla de simple torsión, de 8 mm de paso de malla y 1,1 mm de diámetro, acabado galvanizado.</t>
  </si>
  <si>
    <t xml:space="preserve">mt52vpm055</t>
  </si>
  <si>
    <t xml:space="preserve">Ud</t>
  </si>
  <si>
    <t xml:space="preserve">Accesorios para la fijación de la malla de simple torsión a los postes metálicos.</t>
  </si>
  <si>
    <t xml:space="preserve">mt10hmf090aieg</t>
  </si>
  <si>
    <t xml:space="preserve">m³</t>
  </si>
  <si>
    <t xml:space="preserve">Hormigón simple H20 (20) 20/6, no expuesto a ciclos hielo-deshielo, exposición a sulfatos despreciable, sin requerimiento de permeabilidad, docilidad blanda, con cemento grado normal, preparado en central, según NCh 170.Of85 y ACI 318-08.</t>
  </si>
  <si>
    <t xml:space="preserve">Subtotal materiales: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</si>
  <si>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</si>
  <si>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</si>
  <si>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</si>
  <si>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</si>
  <si>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</si>
  <si>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</si>
  <si>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</si>
  <si>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</si>
  <si>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</si>
  <si>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</si>
  <si>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</si>
  <si>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</si>
  <si>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</si>
  <si>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</si>
  <si>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$ 1.789,62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</si>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</sst>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7.65" customWidth="1"/>
    <col min="5" max="5" width="70.55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</v>
      </c>
      <c r="G10" s="12">
        <v>7026.54</v>
      </c>
      <c r="H10" s="12">
        <f ca="1">ROUND(INDIRECT(ADDRESS(ROW()+(0), COLUMN()+(-2), 1))*INDIRECT(ADDRESS(ROW()+(0), COLUMN()+(-1), 1)), 2)</f>
        <v>1545.84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0.06</v>
      </c>
      <c r="G11" s="12">
        <v>7795.39</v>
      </c>
      <c r="H11" s="12">
        <f ca="1">ROUND(INDIRECT(ADDRESS(ROW()+(0), COLUMN()+(-2), 1))*INDIRECT(ADDRESS(ROW()+(0), COLUMN()+(-1), 1)), 2)</f>
        <v>467.72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</v>
      </c>
      <c r="G12" s="12">
        <v>9557.37</v>
      </c>
      <c r="H12" s="12">
        <f ca="1">ROUND(INDIRECT(ADDRESS(ROW()+(0), COLUMN()+(-2), 1))*INDIRECT(ADDRESS(ROW()+(0), COLUMN()+(-1), 1)), 2)</f>
        <v>382.29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0.2</v>
      </c>
      <c r="G13" s="12">
        <v>10785.4</v>
      </c>
      <c r="H13" s="12">
        <f ca="1">ROUND(INDIRECT(ADDRESS(ROW()+(0), COLUMN()+(-2), 1))*INDIRECT(ADDRESS(ROW()+(0), COLUMN()+(-1), 1)), 2)</f>
        <v>2157.08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1.2</v>
      </c>
      <c r="G14" s="12">
        <v>1359.1</v>
      </c>
      <c r="H14" s="12">
        <f ca="1">ROUND(INDIRECT(ADDRESS(ROW()+(0), COLUMN()+(-2), 1))*INDIRECT(ADDRESS(ROW()+(0), COLUMN()+(-1), 1)), 2)</f>
        <v>1630.92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866.77</v>
      </c>
      <c r="H15" s="12">
        <f ca="1">ROUND(INDIRECT(ADDRESS(ROW()+(0), COLUMN()+(-2), 1))*INDIRECT(ADDRESS(ROW()+(0), COLUMN()+(-1), 1)), 2)</f>
        <v>866.77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0.015</v>
      </c>
      <c r="G16" s="14">
        <v>57079.9</v>
      </c>
      <c r="H16" s="14">
        <f ca="1">ROUND(INDIRECT(ADDRESS(ROW()+(0), COLUMN()+(-2), 1))*INDIRECT(ADDRESS(ROW()+(0), COLUMN()+(-1), 1)), 2)</f>
        <v>856.2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7906.82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0.114</v>
      </c>
      <c r="G19" s="12">
        <v>6494.86</v>
      </c>
      <c r="H19" s="12">
        <f ca="1">ROUND(INDIRECT(ADDRESS(ROW()+(0), COLUMN()+(-2), 1))*INDIRECT(ADDRESS(ROW()+(0), COLUMN()+(-1), 1)), 2)</f>
        <v>740.41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0.102</v>
      </c>
      <c r="G20" s="12">
        <v>8929.75</v>
      </c>
      <c r="H20" s="12">
        <f ca="1">ROUND(INDIRECT(ADDRESS(ROW()+(0), COLUMN()+(-2), 1))*INDIRECT(ADDRESS(ROW()+(0), COLUMN()+(-1), 1)), 2)</f>
        <v>910.83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0.102</v>
      </c>
      <c r="G21" s="14">
        <v>6494.86</v>
      </c>
      <c r="H21" s="14">
        <f ca="1">ROUND(INDIRECT(ADDRESS(ROW()+(0), COLUMN()+(-2), 1))*INDIRECT(ADDRESS(ROW()+(0), COLUMN()+(-1), 1)), 2)</f>
        <v>662.48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1)),INDIRECT(ADDRESS(ROW()+(-3), COLUMN()+(0), 1))), 2)</f>
        <v>2313.72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46</v>
      </c>
      <c r="E24" s="19" t="s">
        <v>47</v>
      </c>
      <c r="F24" s="13">
        <v>3</v>
      </c>
      <c r="G24" s="14">
        <f ca="1">ROUND(SUM(INDIRECT(ADDRESS(ROW()+(-2), COLUMN()+(1), 1)),INDIRECT(ADDRESS(ROW()+(-7), COLUMN()+(1), 1))), 2)</f>
        <v>10220.5</v>
      </c>
      <c r="H24" s="14">
        <f ca="1">ROUND(INDIRECT(ADDRESS(ROW()+(0), COLUMN()+(-2), 1))*INDIRECT(ADDRESS(ROW()+(0), COLUMN()+(-1), 1))/100, 2)</f>
        <v>306.62</v>
      </c>
    </row>
    <row r="25" spans="1:8" ht="13.50" thickBot="1" customHeight="1">
      <c r="A25" s="21" t="s">
        <v>48</v>
      </c>
      <c r="B25" s="21"/>
      <c r="C25" s="21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1)),INDIRECT(ADDRESS(ROW()+(-8), COLUMN()+(0), 1))), 2)</f>
        <v>10527.2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