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<sst xmlns="http://schemas.openxmlformats.org/spreadsheetml/2006/main" count="32" uniqueCount="32">
  <si>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</si>
  <si>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UMR031</t>
  </si>
  <si>
    <t xml:space="preserve">m</t>
  </si>
  <si>
    <t xml:space="preserve">Perímetro para piso absorbedor de impactos, de baldosas de caucho.</t>
  </si>
  <si>
    <r>
      <rPr>
        <sz val="8.25"/>
        <color rgb="FF000000"/>
        <rFont val="Arial"/>
        <family val="2"/>
      </rPr>
      <t xml:space="preserve">Perímetro para piso absorbedor de impactos, en áreas de juegos infantiles, formado por baldosas de caucho reciclado SBR, con borde biselado, color rojo, de 1000x250x20 mm, recibidas con adhesivo especial de poliuretano bicomponente sobre una superficie base (no incluida en este precio).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</si>
  <si>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</si>
  <si>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</si>
  <si>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</si>
  <si>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</si>
  <si>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</si>
  <si>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</si>
  <si>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</si>
  <si>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mt47adc110a</t>
  </si>
  <si>
    <t xml:space="preserve">kg</t>
  </si>
  <si>
    <t xml:space="preserve">Adhesivo especial de poliuretano bicomponente.</t>
  </si>
  <si>
    <t xml:space="preserve">mt47adc412ab</t>
  </si>
  <si>
    <t xml:space="preserve">m</t>
  </si>
  <si>
    <t xml:space="preserve">Baldosa de caucho reciclado SBR, con borde biselado, color rojo, de 1000x250x20 mm, con aglomerantes de poliuretano.</t>
  </si>
  <si>
    <t xml:space="preserve">Subtotal materiales:</t>
  </si>
  <si>
    <t xml:space="preserve">Mano de obra</t>
  </si>
  <si>
    <t xml:space="preserve">mo041</t>
  </si>
  <si>
    <t xml:space="preserve">h</t>
  </si>
  <si>
    <t xml:space="preserve">Maestro 1ª construcción de obra civil.</t>
  </si>
  <si>
    <t xml:space="preserve">mo087</t>
  </si>
  <si>
    <t xml:space="preserve">h</t>
  </si>
  <si>
    <t xml:space="preserve">Ayudante construcción de obra civil.</t>
  </si>
  <si>
    <t xml:space="preserve">Subtotal mano de obra:</t>
  </si>
  <si>
    <t xml:space="preserve">Herramientas</t>
  </si>
  <si>
    <t xml:space="preserve">%</t>
  </si>
  <si>
    <t xml:space="preserve">Herramientas</t>
  </si>
  <si>
    <t xml:space="preserve">Coste de mantenimiento decenal: $ 1.218,20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</si>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</sst>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0.68" customWidth="1"/>
    <col min="4" max="4" width="6.97"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v>
      </c>
      <c r="G10" s="12">
        <v>2991.84</v>
      </c>
      <c r="H10" s="12">
        <f ca="1">ROUND(INDIRECT(ADDRESS(ROW()+(0), COLUMN()+(-2), 1))*INDIRECT(ADDRESS(ROW()+(0), COLUMN()+(-1), 1)), 2)</f>
        <v>598.37</v>
      </c>
    </row>
    <row r="11" spans="1:8" ht="24.00" thickBot="1" customHeight="1">
      <c r="A11" s="1" t="s">
        <v>15</v>
      </c>
      <c r="B11" s="1"/>
      <c r="C11" s="10" t="s">
        <v>16</v>
      </c>
      <c r="D11" s="10"/>
      <c r="E11" s="1" t="s">
        <v>17</v>
      </c>
      <c r="F11" s="13">
        <v>1.05</v>
      </c>
      <c r="G11" s="14">
        <v>6719.67</v>
      </c>
      <c r="H11" s="14">
        <f ca="1">ROUND(INDIRECT(ADDRESS(ROW()+(0), COLUMN()+(-2), 1))*INDIRECT(ADDRESS(ROW()+(0), COLUMN()+(-1), 1)), 2)</f>
        <v>7055.65</v>
      </c>
    </row>
    <row r="12" spans="1:8" ht="13.50" thickBot="1" customHeight="1">
      <c r="A12" s="15"/>
      <c r="B12" s="15"/>
      <c r="C12" s="15"/>
      <c r="D12" s="15"/>
      <c r="E12" s="15"/>
      <c r="F12" s="9" t="s">
        <v>18</v>
      </c>
      <c r="G12" s="9"/>
      <c r="H12" s="17">
        <f ca="1">ROUND(SUM(INDIRECT(ADDRESS(ROW()+(-1), COLUMN()+(0), 1)),INDIRECT(ADDRESS(ROW()+(-2), COLUMN()+(0), 1))), 2)</f>
        <v>7654.02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0.092</v>
      </c>
      <c r="G14" s="12">
        <v>5466.67</v>
      </c>
      <c r="H14" s="12">
        <f ca="1">ROUND(INDIRECT(ADDRESS(ROW()+(0), COLUMN()+(-2), 1))*INDIRECT(ADDRESS(ROW()+(0), COLUMN()+(-1), 1)), 2)</f>
        <v>502.93</v>
      </c>
    </row>
    <row r="15" spans="1:8" ht="13.50" thickBot="1" customHeight="1">
      <c r="A15" s="1" t="s">
        <v>23</v>
      </c>
      <c r="B15" s="1"/>
      <c r="C15" s="10" t="s">
        <v>24</v>
      </c>
      <c r="D15" s="10"/>
      <c r="E15" s="1" t="s">
        <v>25</v>
      </c>
      <c r="F15" s="13">
        <v>0.092</v>
      </c>
      <c r="G15" s="14">
        <v>4063.51</v>
      </c>
      <c r="H15" s="14">
        <f ca="1">ROUND(INDIRECT(ADDRESS(ROW()+(0), COLUMN()+(-2), 1))*INDIRECT(ADDRESS(ROW()+(0), COLUMN()+(-1), 1)), 2)</f>
        <v>373.84</v>
      </c>
    </row>
    <row r="16" spans="1:8" ht="13.50" thickBot="1" customHeight="1">
      <c r="A16" s="15"/>
      <c r="B16" s="15"/>
      <c r="C16" s="15"/>
      <c r="D16" s="15"/>
      <c r="E16" s="15"/>
      <c r="F16" s="9" t="s">
        <v>26</v>
      </c>
      <c r="G16" s="9"/>
      <c r="H16" s="17">
        <f ca="1">ROUND(SUM(INDIRECT(ADDRESS(ROW()+(-1), COLUMN()+(0), 1)),INDIRECT(ADDRESS(ROW()+(-2), COLUMN()+(0), 1))), 2)</f>
        <v>876.77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8530.79</v>
      </c>
      <c r="H18" s="14">
        <f ca="1">ROUND(INDIRECT(ADDRESS(ROW()+(0), COLUMN()+(-2), 1))*INDIRECT(ADDRESS(ROW()+(0), COLUMN()+(-1), 1))/100, 2)</f>
        <v>170.62</v>
      </c>
    </row>
    <row r="19" spans="1:8" ht="13.50" thickBot="1" customHeight="1">
      <c r="A19" s="21" t="s">
        <v>30</v>
      </c>
      <c r="B19" s="21"/>
      <c r="C19" s="22"/>
      <c r="D19" s="22"/>
      <c r="E19" s="23"/>
      <c r="F19" s="24" t="s">
        <v>31</v>
      </c>
      <c r="G19" s="25"/>
      <c r="H19" s="26">
        <f ca="1">ROUND(SUM(INDIRECT(ADDRESS(ROW()+(-1), COLUMN()+(0), 1)),INDIRECT(ADDRESS(ROW()+(-3), COLUMN()+(0), 1)),INDIRECT(ADDRESS(ROW()+(-7), COLUMN()+(0), 1))), 2)</f>
        <v>8701.41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