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<sst xmlns="http://schemas.openxmlformats.org/spreadsheetml/2006/main" count="41" uniqueCount="41">
  <si>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</si>
  <si>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UAI010</t>
  </si>
  <si>
    <t xml:space="preserve">m</t>
  </si>
  <si>
    <t xml:space="preserve">Sumidero longitudinal.</t>
  </si>
  <si>
    <r>
      <rPr>
        <b/>
        <sz val="7.80"/>
        <color rgb="FF000000"/>
        <rFont val="Arial"/>
        <family val="2"/>
      </rPr>
      <t xml:space="preserve">Sumidero longitudinal de albañilería, de 200 mm de ancho interior y 400 mm de alto, con rejilla de perfil de acero galvanizado, carga de rotura 125 kN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</si>
  <si>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</si>
  <si>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</si>
  <si>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</si>
  <si>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</si>
  <si>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</si>
  <si>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</si>
  <si>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</si>
  <si>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</si>
  <si>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</si>
  <si>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mt04lma010a</t>
  </si>
  <si>
    <t xml:space="preserve">Ud</t>
  </si>
  <si>
    <t xml:space="preserve">Ladrillo cerámico macizo de elaboración mecánica para revestir, 25x12x5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</si>
  <si>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</si>
  <si>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</si>
  <si>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</si>
  <si>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</si>
  <si>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</si>
  <si>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</si>
  <si>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mt11rej020f</t>
  </si>
  <si>
    <t xml:space="preserve">Ud</t>
  </si>
  <si>
    <t xml:space="preserve">Marco y rejilla de perfil de acero galvanizado, de 200 mm de ancho y 500 mm de longitud, para canaleta de 200 mm de ancho interior y 400 mm de alto, carga de rotura 125 kN.</t>
  </si>
  <si>
    <t xml:space="preserve">mt11var120a</t>
  </si>
  <si>
    <t xml:space="preserve">Ud</t>
  </si>
  <si>
    <t xml:space="preserve">Sifón en línea de PVC, color gris, registrable, con unión macho/hembra, de 110 mm de diámetro.</t>
  </si>
  <si>
    <t xml:space="preserve">mo040</t>
  </si>
  <si>
    <t xml:space="preserve">h</t>
  </si>
  <si>
    <t xml:space="preserve">Maestro 1ª construcción de obra civil.</t>
  </si>
  <si>
    <t xml:space="preserve">mo082</t>
  </si>
  <si>
    <t xml:space="preserve">h</t>
  </si>
  <si>
    <t xml:space="preserve">Ayudante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</si>
  <si>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</si>
  <si>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</si>
  <si>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</si>
  <si>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</si>
  <si>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$ 4.997,73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</si>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</sst>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5.97" customWidth="1"/>
    <col min="3" max="3" width="1.46" customWidth="1"/>
    <col min="4" max="4" width="2.33" customWidth="1"/>
    <col min="5" max="5" width="66.15" customWidth="1"/>
    <col min="6" max="6" width="7.14" customWidth="1"/>
    <col min="7" max="7" width="13.55" customWidth="1"/>
    <col min="8" max="8" width="8.74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0.858000</v>
      </c>
      <c r="G8" s="16">
        <v>52011.540000</v>
      </c>
      <c r="H8" s="16">
        <f ca="1">ROUND(INDIRECT(ADDRESS(ROW()+(0), COLUMN()+(-2), 1))*INDIRECT(ADDRESS(ROW()+(0), COLUMN()+(-1), 1)), 2)</f>
        <v>44625.900000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74.000000</v>
      </c>
      <c r="G9" s="20">
        <v>226.830000</v>
      </c>
      <c r="H9" s="20">
        <f ca="1">ROUND(INDIRECT(ADDRESS(ROW()+(0), COLUMN()+(-2), 1))*INDIRECT(ADDRESS(ROW()+(0), COLUMN()+(-1), 1)), 2)</f>
        <v>16785.420000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0.028000</v>
      </c>
      <c r="G10" s="20">
        <v>79749.670000</v>
      </c>
      <c r="H10" s="20">
        <f ca="1">ROUND(INDIRECT(ADDRESS(ROW()+(0), COLUMN()+(-2), 1))*INDIRECT(ADDRESS(ROW()+(0), COLUMN()+(-1), 1)), 2)</f>
        <v>2232.990000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0.016000</v>
      </c>
      <c r="G11" s="20">
        <v>103266.470000</v>
      </c>
      <c r="H11" s="20">
        <f ca="1">ROUND(INDIRECT(ADDRESS(ROW()+(0), COLUMN()+(-2), 1))*INDIRECT(ADDRESS(ROW()+(0), COLUMN()+(-1), 1)), 2)</f>
        <v>1652.260000</v>
      </c>
      <c r="I11" s="20"/>
      <c r="J11" s="20"/>
      <c r="K11" s="20"/>
    </row>
    <row r="12" spans="1:11" ht="31.2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8689.420000</v>
      </c>
      <c r="H12" s="20">
        <f ca="1">ROUND(INDIRECT(ADDRESS(ROW()+(0), COLUMN()+(-2), 1))*INDIRECT(ADDRESS(ROW()+(0), COLUMN()+(-1), 1)), 2)</f>
        <v>17378.840000</v>
      </c>
      <c r="I12" s="20"/>
      <c r="J12" s="20"/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0.200000</v>
      </c>
      <c r="G13" s="20">
        <v>17865.360000</v>
      </c>
      <c r="H13" s="20">
        <f ca="1">ROUND(INDIRECT(ADDRESS(ROW()+(0), COLUMN()+(-2), 1))*INDIRECT(ADDRESS(ROW()+(0), COLUMN()+(-1), 1)), 2)</f>
        <v>3573.070000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1.551000</v>
      </c>
      <c r="G14" s="20">
        <v>4244.760000</v>
      </c>
      <c r="H14" s="20">
        <f ca="1">ROUND(INDIRECT(ADDRESS(ROW()+(0), COLUMN()+(-2), 1))*INDIRECT(ADDRESS(ROW()+(0), COLUMN()+(-1), 1)), 2)</f>
        <v>6583.620000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0.775000</v>
      </c>
      <c r="G15" s="24">
        <v>2978.600000</v>
      </c>
      <c r="H15" s="24">
        <f ca="1">ROUND(INDIRECT(ADDRESS(ROW()+(0), COLUMN()+(-2), 1))*INDIRECT(ADDRESS(ROW()+(0), COLUMN()+(-1), 1)), 2)</f>
        <v>2308.420000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95140.520000</v>
      </c>
      <c r="H16" s="16">
        <f ca="1">ROUND(INDIRECT(ADDRESS(ROW()+(0), COLUMN()+(-2), 1))*INDIRECT(ADDRESS(ROW()+(0), COLUMN()+(-1), 1))/100, 2)</f>
        <v>1902.810000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97043.330000</v>
      </c>
      <c r="H17" s="24">
        <f ca="1">ROUND(INDIRECT(ADDRESS(ROW()+(0), COLUMN()+(-2), 1))*INDIRECT(ADDRESS(ROW()+(0), COLUMN()+(-1), 1))/100, 2)</f>
        <v>2911.300000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99954.630000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