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<sst xmlns="http://schemas.openxmlformats.org/spreadsheetml/2006/main" count="46" uniqueCount="46">
  <si>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</si>
  <si>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</si>
  <si>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</si>
  <si>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</si>
  <si>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inspección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</si>
  <si>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</si>
  <si>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</si>
  <si>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</si>
  <si>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</si>
  <si>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</si>
  <si>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</si>
  <si>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</si>
  <si>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mt10hmf090aeeg</t>
  </si>
  <si>
    <t xml:space="preserve">m³</t>
  </si>
  <si>
    <t xml:space="preserve">Hormigón simple H15 (20) 20/6, no expuesto a ciclos hielo-deshielo, exposición a sulfatos despreciable, sin requerimiento de permeabilidad, docilidad blanda, con cemento grado normal, preparado en central, según NCh 170.Of85 y ACI 318-08.</t>
  </si>
  <si>
    <t xml:space="preserve">mt11arp010b</t>
  </si>
  <si>
    <t xml:space="preserve">Ud</t>
  </si>
  <si>
    <t xml:space="preserve">Cámara de inspección registrable de polipropileno, con fondo precortado, 40x40x40 cm, para saneamiento.</t>
  </si>
  <si>
    <t xml:space="preserve">mt11arp040b</t>
  </si>
  <si>
    <t xml:space="preserve">Ud</t>
  </si>
  <si>
    <t xml:space="preserve">Placa para sifonar de polipropileno, para cámaras de inspección de saneamiento de 40x40 cm.</t>
  </si>
  <si>
    <t xml:space="preserve">mt11arp050d</t>
  </si>
  <si>
    <t xml:space="preserve">Ud</t>
  </si>
  <si>
    <t xml:space="preserve">Tapa de PVC, para cámaras de inspección de saneamiento de 40x40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</si>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</sst>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0.85" customWidth="1"/>
    <col min="3" max="3" width="6.80" customWidth="1"/>
    <col min="4" max="4" width="7.31" customWidth="1"/>
    <col min="5" max="5" width="42.16" customWidth="1"/>
    <col min="6" max="6" width="11.56" customWidth="1"/>
    <col min="7" max="7" width="3.57" customWidth="1"/>
    <col min="8" max="8" width="7.82" customWidth="1"/>
    <col min="9" max="9" width="3.06" customWidth="1"/>
    <col min="10" max="10" width="4.76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0.074000</v>
      </c>
      <c r="G9" s="15">
        <v>51389.080000</v>
      </c>
      <c r="H9" s="15"/>
      <c r="I9" s="15"/>
      <c r="J9" s="15">
        <f ca="1">ROUND(INDIRECT(ADDRESS(ROW()+(0), COLUMN()+(-4), 1))*INDIRECT(ADDRESS(ROW()+(0), COLUMN()+(-3), 1)), 2)</f>
        <v>3802.790000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32265.010000</v>
      </c>
      <c r="H10" s="15"/>
      <c r="I10" s="15"/>
      <c r="J10" s="15">
        <f ca="1">ROUND(INDIRECT(ADDRESS(ROW()+(0), COLUMN()+(-4), 1))*INDIRECT(ADDRESS(ROW()+(0), COLUMN()+(-3), 1)), 2)</f>
        <v>32265.010000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8302.110000</v>
      </c>
      <c r="H11" s="15"/>
      <c r="I11" s="15"/>
      <c r="J11" s="15">
        <f ca="1">ROUND(INDIRECT(ADDRESS(ROW()+(0), COLUMN()+(-4), 1))*INDIRECT(ADDRESS(ROW()+(0), COLUMN()+(-3), 1)), 2)</f>
        <v>8302.110000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21541.450000</v>
      </c>
      <c r="H12" s="15"/>
      <c r="I12" s="15"/>
      <c r="J12" s="15">
        <f ca="1">ROUND(INDIRECT(ADDRESS(ROW()+(0), COLUMN()+(-4), 1))*INDIRECT(ADDRESS(ROW()+(0), COLUMN()+(-3), 1)), 2)</f>
        <v>21541.450000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0.579000</v>
      </c>
      <c r="G13" s="17">
        <v>4426.540000</v>
      </c>
      <c r="H13" s="17"/>
      <c r="I13" s="17"/>
      <c r="J13" s="17">
        <f ca="1">ROUND(INDIRECT(ADDRESS(ROW()+(0), COLUMN()+(-4), 1))*INDIRECT(ADDRESS(ROW()+(0), COLUMN()+(-3), 1)), 2)</f>
        <v>2562.970000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68474.330000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0.037000</v>
      </c>
      <c r="G16" s="17">
        <v>19708.860000</v>
      </c>
      <c r="H16" s="17"/>
      <c r="I16" s="17"/>
      <c r="J16" s="17">
        <f ca="1">ROUND(INDIRECT(ADDRESS(ROW()+(0), COLUMN()+(-4), 1))*INDIRECT(ADDRESS(ROW()+(0), COLUMN()+(-3), 1)), 2)</f>
        <v>729.230000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729.230000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0.587000</v>
      </c>
      <c r="G19" s="15">
        <v>4823.280000</v>
      </c>
      <c r="H19" s="15"/>
      <c r="I19" s="15"/>
      <c r="J19" s="15">
        <f ca="1">ROUND(INDIRECT(ADDRESS(ROW()+(0), COLUMN()+(-4), 1))*INDIRECT(ADDRESS(ROW()+(0), COLUMN()+(-3), 1)), 2)</f>
        <v>2831.270000</v>
      </c>
      <c r="K19" s="15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0.454000</v>
      </c>
      <c r="G20" s="17">
        <v>3551.520000</v>
      </c>
      <c r="H20" s="17"/>
      <c r="I20" s="17"/>
      <c r="J20" s="17">
        <f ca="1">ROUND(INDIRECT(ADDRESS(ROW()+(0), COLUMN()+(-4), 1))*INDIRECT(ADDRESS(ROW()+(0), COLUMN()+(-3), 1)), 2)</f>
        <v>1612.390000</v>
      </c>
      <c r="K20" s="17"/>
    </row>
    <row r="21" spans="1:11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4443.660000</v>
      </c>
      <c r="K21" s="20"/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COLUMN()+(3), 1)),INDIRECT(ADDRESS(ROW()+(-6), COLUMN()+(3), 1)),INDIRECT(ADDRESS(ROW()+(-9), COLUMN()+(3), 1))), 2)</f>
        <v>73647.220000</v>
      </c>
      <c r="H23" s="17"/>
      <c r="I23" s="17"/>
      <c r="J23" s="17">
        <f ca="1">ROUND(INDIRECT(ADDRESS(ROW()+(0), COLUMN()+(-4), 1))*INDIRECT(ADDRESS(ROW()+(0), COLUMN()+(-3), 1))/100, 2)</f>
        <v>1472.940000</v>
      </c>
      <c r="K23" s="17"/>
    </row>
    <row r="24" spans="1:11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75120.160000</v>
      </c>
      <c r="K24" s="26"/>
    </row>
  </sheetData>
  <mergeCells count="7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F21:I21"/>
    <mergeCell ref="J21:K21"/>
    <mergeCell ref="B22:C22"/>
    <mergeCell ref="D22:F22"/>
    <mergeCell ref="G22:I22"/>
    <mergeCell ref="J22:K22"/>
    <mergeCell ref="B23:C23"/>
    <mergeCell ref="D23:E23"/>
    <mergeCell ref="G23:I23"/>
    <mergeCell ref="J23:K23"/>
    <mergeCell ref="A24:E24"/>
    <mergeCell ref="F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