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<sst xmlns="http://schemas.openxmlformats.org/spreadsheetml/2006/main" count="68" uniqueCount="68">
  <si>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</si>
  <si>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RTC015</t>
  </si>
  <si>
    <t xml:space="preserve">m²</t>
  </si>
  <si>
    <t xml:space="preserve">Cielo falso continuo de placas de yeso laminado.</t>
  </si>
  <si>
    <r>
      <rPr>
        <sz val="8.25"/>
        <color rgb="FF000000"/>
        <rFont val="Arial"/>
        <family val="2"/>
      </rPr>
      <t xml:space="preserve">Cielo falso continuo suspendido, liso, 12,5+27+27, situado a una altura menor de 4 m, con nivel de calidad del acabado estándar (Q2), constituido por: ESTRUCTURA: estructura metálica de acero galvanizado de maestras primarias 60/27 mm con una modulación de 1000 mm y suspendidas de la superficie soporte de hormigón con cuelgues combinados cada 900 mm, y maestras secundarias fijadas perpendicularmente a las maestras primarias con conectores tipo caballete con una modulación de 500 mm; PLACAS: una capa de placas de yeso laminado A / - 1200 / longitud / 12,5 / con los bordes longitudinales afinados. Incluso banda autoadhesiva desolidarizante, fijaciones para el anclaje de los perfiles, tornillería para la fijación de las placas, pasta de juntas, cinta microperforada de papel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</si>
  <si>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</si>
  <si>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</si>
  <si>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</si>
  <si>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</si>
  <si>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</si>
  <si>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</si>
  <si>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</si>
  <si>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mt12psg160a</t>
  </si>
  <si>
    <t xml:space="preserve">m</t>
  </si>
  <si>
    <t xml:space="preserve">Perfil en U, de acero galvanizado, de 30 mm.</t>
  </si>
  <si>
    <t xml:space="preserve">mt12psg220</t>
  </si>
  <si>
    <t xml:space="preserve">Ud</t>
  </si>
  <si>
    <t xml:space="preserve">Fijación compuesta por taco y tornillo 5x27.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</si>
  <si>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</si>
  <si>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</si>
  <si>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</si>
  <si>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</si>
  <si>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</si>
  <si>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</si>
  <si>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</si>
  <si>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</si>
  <si>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</si>
  <si>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</si>
  <si>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</si>
  <si>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</si>
  <si>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mt12psg050c</t>
  </si>
  <si>
    <t xml:space="preserve">m</t>
  </si>
  <si>
    <t xml:space="preserve">Maestra 60/27 de lámina de acero galvanizado, de 60 mm de anchura.</t>
  </si>
  <si>
    <t xml:space="preserve">mt12pek020la</t>
  </si>
  <si>
    <t xml:space="preserve">Ud</t>
  </si>
  <si>
    <t xml:space="preserve">Conector, para maestra 60/27.</t>
  </si>
  <si>
    <t xml:space="preserve">mt12pek020da</t>
  </si>
  <si>
    <t xml:space="preserve">Ud</t>
  </si>
  <si>
    <t xml:space="preserve">Conector tipo caballete, para maestra 60/27.</t>
  </si>
  <si>
    <t xml:space="preserve">mt12psg010a</t>
  </si>
  <si>
    <t xml:space="preserve">m²</t>
  </si>
  <si>
    <t xml:space="preserve">Placa de yeso laminado A / - 1200 / longitud / 12,5 / con los bordes longitudinales afinados.</t>
  </si>
  <si>
    <t xml:space="preserve">mt12psg081c</t>
  </si>
  <si>
    <t xml:space="preserve">Ud</t>
  </si>
  <si>
    <t xml:space="preserve">Tornillo autoperforante 3,5x25 mm.</t>
  </si>
  <si>
    <t xml:space="preserve">mt12psg041b</t>
  </si>
  <si>
    <t xml:space="preserve">m</t>
  </si>
  <si>
    <t xml:space="preserve">Banda autoadhesiva desolidarizante de espuma de poliuretano de celdas cerradas, de 3,2 mm de espesor y 50 mm de anchura, resistencia térmica 0,10 m²K/W, conductividad térmica 0,032 W/(mK).</t>
  </si>
  <si>
    <t xml:space="preserve">mt12psg030a</t>
  </si>
  <si>
    <t xml:space="preserve">kg</t>
  </si>
  <si>
    <t xml:space="preserve">Pasta de juntas.</t>
  </si>
  <si>
    <t xml:space="preserve">mt12psg040a</t>
  </si>
  <si>
    <t xml:space="preserve">m</t>
  </si>
  <si>
    <t xml:space="preserve">Cinta microperforada de papel.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</si>
  <si>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</si>
  <si>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</si>
  <si>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</si>
  <si>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</si>
  <si>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Maestro 1ª montador de cielos falsos.</t>
  </si>
  <si>
    <t xml:space="preserve">mo082</t>
  </si>
  <si>
    <t xml:space="preserve">h</t>
  </si>
  <si>
    <t xml:space="preserve">Ayudante montador de cielos falsos.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</si>
  <si>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</si>
  <si>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</si>
  <si>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</si>
  <si>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</si>
  <si>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$ 1.743,86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</si>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</sst>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2.08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600.45</v>
      </c>
      <c r="H10" s="12">
        <f ca="1">ROUND(INDIRECT(ADDRESS(ROW()+(0), COLUMN()+(-2), 1))*INDIRECT(ADDRESS(ROW()+(0), COLUMN()+(-1), 1)), 2)</f>
        <v>240.18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44.73</v>
      </c>
      <c r="H11" s="12">
        <f ca="1">ROUND(INDIRECT(ADDRESS(ROW()+(0), COLUMN()+(-2), 1))*INDIRECT(ADDRESS(ROW()+(0), COLUMN()+(-1), 1)), 2)</f>
        <v>89.46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226.37</v>
      </c>
      <c r="H12" s="12">
        <f ca="1">ROUND(INDIRECT(ADDRESS(ROW()+(0), COLUMN()+(-2), 1))*INDIRECT(ADDRESS(ROW()+(0), COLUMN()+(-1), 1)), 2)</f>
        <v>271.64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29.78</v>
      </c>
      <c r="H13" s="12">
        <f ca="1">ROUND(INDIRECT(ADDRESS(ROW()+(0), COLUMN()+(-2), 1))*INDIRECT(ADDRESS(ROW()+(0), COLUMN()+(-1), 1)), 2)</f>
        <v>35.74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1.2</v>
      </c>
      <c r="G14" s="12">
        <v>397.7</v>
      </c>
      <c r="H14" s="12">
        <f ca="1">ROUND(INDIRECT(ADDRESS(ROW()+(0), COLUMN()+(-2), 1))*INDIRECT(ADDRESS(ROW()+(0), COLUMN()+(-1), 1)), 2)</f>
        <v>477.24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</v>
      </c>
      <c r="G15" s="12">
        <v>266.23</v>
      </c>
      <c r="H15" s="12">
        <f ca="1">ROUND(INDIRECT(ADDRESS(ROW()+(0), COLUMN()+(-2), 1))*INDIRECT(ADDRESS(ROW()+(0), COLUMN()+(-1), 1)), 2)</f>
        <v>319.48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3.2</v>
      </c>
      <c r="G16" s="12">
        <v>582.45</v>
      </c>
      <c r="H16" s="12">
        <f ca="1">ROUND(INDIRECT(ADDRESS(ROW()+(0), COLUMN()+(-2), 1))*INDIRECT(ADDRESS(ROW()+(0), COLUMN()+(-1), 1)), 2)</f>
        <v>1863.84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0.6</v>
      </c>
      <c r="G17" s="12">
        <v>136.01</v>
      </c>
      <c r="H17" s="12">
        <f ca="1">ROUND(INDIRECT(ADDRESS(ROW()+(0), COLUMN()+(-2), 1))*INDIRECT(ADDRESS(ROW()+(0), COLUMN()+(-1), 1)), 2)</f>
        <v>81.61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2.3</v>
      </c>
      <c r="G18" s="12">
        <v>163.07</v>
      </c>
      <c r="H18" s="12">
        <f ca="1">ROUND(INDIRECT(ADDRESS(ROW()+(0), COLUMN()+(-2), 1))*INDIRECT(ADDRESS(ROW()+(0), COLUMN()+(-1), 1)), 2)</f>
        <v>375.06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1.05</v>
      </c>
      <c r="G19" s="12">
        <v>2934.81</v>
      </c>
      <c r="H19" s="12">
        <f ca="1">ROUND(INDIRECT(ADDRESS(ROW()+(0), COLUMN()+(-2), 1))*INDIRECT(ADDRESS(ROW()+(0), COLUMN()+(-1), 1)), 2)</f>
        <v>3081.55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17</v>
      </c>
      <c r="G20" s="12">
        <v>5.88</v>
      </c>
      <c r="H20" s="12">
        <f ca="1">ROUND(INDIRECT(ADDRESS(ROW()+(0), COLUMN()+(-2), 1))*INDIRECT(ADDRESS(ROW()+(0), COLUMN()+(-1), 1)), 2)</f>
        <v>99.96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</v>
      </c>
      <c r="G21" s="12">
        <v>169.43</v>
      </c>
      <c r="H21" s="12">
        <f ca="1">ROUND(INDIRECT(ADDRESS(ROW()+(0), COLUMN()+(-2), 1))*INDIRECT(ADDRESS(ROW()+(0), COLUMN()+(-1), 1)), 2)</f>
        <v>67.77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0.3</v>
      </c>
      <c r="G22" s="12">
        <v>689.85</v>
      </c>
      <c r="H22" s="12">
        <f ca="1">ROUND(INDIRECT(ADDRESS(ROW()+(0), COLUMN()+(-2), 1))*INDIRECT(ADDRESS(ROW()+(0), COLUMN()+(-1), 1)), 2)</f>
        <v>206.96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1.2</v>
      </c>
      <c r="G23" s="14">
        <v>28.9</v>
      </c>
      <c r="H23" s="14">
        <f ca="1">ROUND(INDIRECT(ADDRESS(ROW()+(0), COLUMN()+(-2), 1))*INDIRECT(ADDRESS(ROW()+(0), COLUMN()+(-1), 1)), 2)</f>
        <v>34.68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7245.17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0.322</v>
      </c>
      <c r="G26" s="12">
        <v>8929.75</v>
      </c>
      <c r="H26" s="12">
        <f ca="1">ROUND(INDIRECT(ADDRESS(ROW()+(0), COLUMN()+(-2), 1))*INDIRECT(ADDRESS(ROW()+(0), COLUMN()+(-1), 1)), 2)</f>
        <v>2875.38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0.322</v>
      </c>
      <c r="G27" s="14">
        <v>6494.86</v>
      </c>
      <c r="H27" s="14">
        <f ca="1">ROUND(INDIRECT(ADDRESS(ROW()+(0), COLUMN()+(-2), 1))*INDIRECT(ADDRESS(ROW()+(0), COLUMN()+(-1), 1)), 2)</f>
        <v>2091.34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1))), 2)</f>
        <v>4966.72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1)),INDIRECT(ADDRESS(ROW()+(-6), COLUMN()+(1), 1))), 2)</f>
        <v>12211.9</v>
      </c>
      <c r="H30" s="14">
        <f ca="1">ROUND(INDIRECT(ADDRESS(ROW()+(0), COLUMN()+(-2), 1))*INDIRECT(ADDRESS(ROW()+(0), COLUMN()+(-1), 1))/100, 2)</f>
        <v>244.24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1)),INDIRECT(ADDRESS(ROW()+(-7), COLUMN()+(0), 1))), 2)</f>
        <v>12456.1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