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<sst xmlns="http://schemas.openxmlformats.org/spreadsheetml/2006/main" count="56" uniqueCount="56">
  <si>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</si>
  <si>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RSP015</t>
  </si>
  <si>
    <t xml:space="preserve">m²</t>
  </si>
  <si>
    <t xml:space="preserve">Sistema "BUTECH" de piso de piedra natural.</t>
  </si>
  <si>
    <r>
      <rPr>
        <sz val="8.25"/>
        <color rgb="FF000000"/>
        <rFont val="Arial"/>
        <family val="2"/>
      </rPr>
      <t xml:space="preserve">Piso de baldosas de mármol Crema Levante, para interiores, 60x30x2 cm, acabado pulido, colocadas sobre capa de refuerzo de 4 cm de mortero de cemento 1:4 armado con malla electrosoldada sin economía de borde tipo C 139 de acero AT56-50H, realizada sobre lámina fonoaislante multicapa Fonopac "BUTECH" de 2,5 mm de espesor, que actúa como aislamiento acústico, recibidas con adhesivo cementoso mejorado, C2 TE S1, deformable, con deslizamiento reducido y tiempo abierto ampliado, One-flex Gris Premium "BUTECH" y rejuntadas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</si>
  <si>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</si>
  <si>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</si>
  <si>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</si>
  <si>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</si>
  <si>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</si>
  <si>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</si>
  <si>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</si>
  <si>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</si>
  <si>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</si>
  <si>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</si>
  <si>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</si>
  <si>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</si>
  <si>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solapes en láminas de aislamiento acústico Cintex de "BUTECH".</t>
  </si>
  <si>
    <t xml:space="preserve">mt07ame110ada</t>
  </si>
  <si>
    <t xml:space="preserve">m²</t>
  </si>
  <si>
    <t xml:space="preserve">Malla electrosoldada sin economía de borde tipo C 139 de acero AT56-50H, separación 100x100 mm, con barras longitudinales de 4,2 mm de diámetro y barras transversales de 4,2 mm de diámetro, según NCh 218.Of77.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</si>
  <si>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</si>
  <si>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</si>
  <si>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</si>
  <si>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mt09mcb010g</t>
  </si>
  <si>
    <t xml:space="preserve">kg</t>
  </si>
  <si>
    <t xml:space="preserve">Adhesivo cementoso mejorado, C2 TE S1, deformable, con deslizamiento reducido y tiempo abierto ampliado, One-flex Gris Premium "BUTECH", para la colocación en capa fina de piso y revestimientos de mármol y material cerámico en interiores, exteriores y piscinas, a base de cementos de alta resistencia, áridos seleccionados y alto contenido en resinas sintéticas.</t>
  </si>
  <si>
    <t xml:space="preserve">mt18bmn010nha</t>
  </si>
  <si>
    <t xml:space="preserve">m²</t>
  </si>
  <si>
    <t xml:space="preserve">Baldosa de mármol nacional, Crema Levante pulido, 60x30x2 cm.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</si>
  <si>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</si>
  <si>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</si>
  <si>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áridos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</si>
  <si>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</si>
  <si>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</si>
  <si>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</si>
  <si>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</si>
  <si>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</si>
  <si>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</si>
  <si>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</si>
  <si>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</si>
  <si>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</si>
  <si>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</si>
  <si>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</si>
  <si>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</si>
  <si>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</si>
  <si>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</si>
  <si>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</si>
  <si>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</si>
  <si>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</si>
  <si>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</si>
  <si>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</si>
  <si>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</si>
  <si>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</si>
  <si>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$ 3.997,68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</si>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</sst>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8.16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5967.42</v>
      </c>
      <c r="G10" s="12">
        <f ca="1">ROUND(INDIRECT(ADDRESS(ROW()+(0), COLUMN()+(-2), 1))*INDIRECT(ADDRESS(ROW()+(0), COLUMN()+(-1), 1)), 2)</f>
        <v>6265.79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466.63</v>
      </c>
      <c r="G11" s="12">
        <f ca="1">ROUND(INDIRECT(ADDRESS(ROW()+(0), COLUMN()+(-2), 1))*INDIRECT(ADDRESS(ROW()+(0), COLUMN()+(-1), 1)), 2)</f>
        <v>933.26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1992.97</v>
      </c>
      <c r="G12" s="12">
        <f ca="1">ROUND(INDIRECT(ADDRESS(ROW()+(0), COLUMN()+(-2), 1))*INDIRECT(ADDRESS(ROW()+(0), COLUMN()+(-1), 1)), 2)</f>
        <v>2092.62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77241.6</v>
      </c>
      <c r="G13" s="12">
        <f ca="1">ROUND(INDIRECT(ADDRESS(ROW()+(0), COLUMN()+(-2), 1))*INDIRECT(ADDRESS(ROW()+(0), COLUMN()+(-1), 1)), 2)</f>
        <v>3089.67</v>
      </c>
    </row>
    <row r="14" spans="1:7" ht="55.5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1297.98</v>
      </c>
      <c r="G14" s="12">
        <f ca="1">ROUND(INDIRECT(ADDRESS(ROW()+(0), COLUMN()+(-2), 1))*INDIRECT(ADDRESS(ROW()+(0), COLUMN()+(-1), 1)), 2)</f>
        <v>5191.92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13527.3</v>
      </c>
      <c r="G15" s="12">
        <f ca="1">ROUND(INDIRECT(ADDRESS(ROW()+(0), COLUMN()+(-2), 1))*INDIRECT(ADDRESS(ROW()+(0), COLUMN()+(-1), 1)), 2)</f>
        <v>14203.6</v>
      </c>
    </row>
    <row r="16" spans="1:7" ht="45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1912.21</v>
      </c>
      <c r="G16" s="12">
        <f ca="1">ROUND(INDIRECT(ADDRESS(ROW()+(0), COLUMN()+(-2), 1))*INDIRECT(ADDRESS(ROW()+(0), COLUMN()+(-1), 1)), 2)</f>
        <v>2868.32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1.25</v>
      </c>
      <c r="F17" s="14">
        <v>932.92</v>
      </c>
      <c r="G17" s="14">
        <f ca="1">ROUND(INDIRECT(ADDRESS(ROW()+(0), COLUMN()+(-2), 1))*INDIRECT(ADDRESS(ROW()+(0), COLUMN()+(-1), 1)), 2)</f>
        <v>1166.15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35811.4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0.171</v>
      </c>
      <c r="F20" s="12">
        <v>7491.89</v>
      </c>
      <c r="G20" s="12">
        <f ca="1">ROUND(INDIRECT(ADDRESS(ROW()+(0), COLUMN()+(-2), 1))*INDIRECT(ADDRESS(ROW()+(0), COLUMN()+(-1), 1)), 2)</f>
        <v>1281.11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0.284</v>
      </c>
      <c r="F21" s="12">
        <v>5394.68</v>
      </c>
      <c r="G21" s="12">
        <f ca="1">ROUND(INDIRECT(ADDRESS(ROW()+(0), COLUMN()+(-2), 1))*INDIRECT(ADDRESS(ROW()+(0), COLUMN()+(-1), 1)), 2)</f>
        <v>1532.09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0.376</v>
      </c>
      <c r="F22" s="12">
        <v>7491.89</v>
      </c>
      <c r="G22" s="12">
        <f ca="1">ROUND(INDIRECT(ADDRESS(ROW()+(0), COLUMN()+(-2), 1))*INDIRECT(ADDRESS(ROW()+(0), COLUMN()+(-1), 1)), 2)</f>
        <v>2816.95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0.376</v>
      </c>
      <c r="F23" s="14">
        <v>5601.45</v>
      </c>
      <c r="G23" s="14">
        <f ca="1">ROUND(INDIRECT(ADDRESS(ROW()+(0), COLUMN()+(-2), 1))*INDIRECT(ADDRESS(ROW()+(0), COLUMN()+(-1), 1)), 2)</f>
        <v>2106.15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7736.3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1)),INDIRECT(ADDRESS(ROW()+(-8), COLUMN()+(1), 1))), 2)</f>
        <v>43547.7</v>
      </c>
      <c r="G26" s="14">
        <f ca="1">ROUND(INDIRECT(ADDRESS(ROW()+(0), COLUMN()+(-2), 1))*INDIRECT(ADDRESS(ROW()+(0), COLUMN()+(-1), 1))/100, 2)</f>
        <v>870.95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1)),INDIRECT(ADDRESS(ROW()+(-9), COLUMN()+(0), 1))), 2)</f>
        <v>44418.6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