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<sst xmlns="http://schemas.openxmlformats.org/spreadsheetml/2006/main" count="52" uniqueCount="52">
  <si>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</si>
  <si>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RSI020</t>
  </si>
  <si>
    <t xml:space="preserve">m²</t>
  </si>
  <si>
    <t xml:space="preserve">Piso industrial, sistema MasterTop 1700 Polykit "Master Builders Solutions".</t>
  </si>
  <si>
    <r>
      <rPr>
        <sz val="8.25"/>
        <color rgb="FF000000"/>
        <rFont val="Arial"/>
        <family val="2"/>
      </rPr>
      <t xml:space="preserve">Piso industrial, realizado con el sistema sistema MasterTop 1700 Polykit "Master Builders Solutions", constituido por radier de hormigón armado de 20 cm de espesor, realizada con hormigón HA-25/B/20/XC2 preparado en central, y vaciado desde camión, extendido y vibrado mecánico mediante extendedora, y malla electrosoldada sin economía de borde tipo C 139 de acero AT56-50H, separación 100x100 mm y Ø longitudinal 4,2 mm como armadura de reparto, colocada sobre separadores homologados; capa de rodadura de 0,5 a 1,0 de espesor, con recubrimiento de resina epoxi, MasterTop 1710 Polykit "Master Builders Solutions", y capa de acabado, de resina epoxi de color blanco RAL 1013. El precio no incluye la base del radier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</si>
  <si>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</si>
  <si>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</si>
  <si>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</si>
  <si>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</si>
  <si>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</si>
  <si>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</si>
  <si>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</si>
  <si>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mt10haf010ctLe</t>
  </si>
  <si>
    <t xml:space="preserve">m³</t>
  </si>
  <si>
    <t xml:space="preserve">Hormigón HA-25/B/20/XC2, preparado en central.</t>
  </si>
  <si>
    <t xml:space="preserve">mt07ame110ada</t>
  </si>
  <si>
    <t xml:space="preserve">m²</t>
  </si>
  <si>
    <t xml:space="preserve">Malla electrosoldada sin economía de borde tipo C 139 de acero AT56-50H, separación 100x100 mm, con barras longitudinales de 4,2 mm de diámetro y barras transversales de 4,2 mm de diámetro, según NCh 218.Of77.</t>
  </si>
  <si>
    <t xml:space="preserve">mt07aco020j</t>
  </si>
  <si>
    <t xml:space="preserve">Ud</t>
  </si>
  <si>
    <t xml:space="preserve">Separador homologado para pisos continuos.</t>
  </si>
  <si>
    <t xml:space="preserve">mt09bnc060b</t>
  </si>
  <si>
    <t xml:space="preserve">kg</t>
  </si>
  <si>
    <t xml:space="preserve">Resina epoxi incolora, MasterTop 1700 A7 "Master Builders Solutions", para sistemas de pisos.</t>
  </si>
  <si>
    <t xml:space="preserve">mt09bnc061b</t>
  </si>
  <si>
    <t xml:space="preserve">kg</t>
  </si>
  <si>
    <t xml:space="preserve">Endurecedor y catalizador, MasterTop 1700 B7 "Master Builders Solutions", para resina epoxi de aplicación en sistemas de pisos.</t>
  </si>
  <si>
    <t xml:space="preserve">mt09bnc062a</t>
  </si>
  <si>
    <t xml:space="preserve">kg</t>
  </si>
  <si>
    <t xml:space="preserve">Pigmento en pasta MasterTop X1 "Master Builders Solutions", para mezclar con el endurecedor de resina epoxi, de aplicación en sistemas de pisos.</t>
  </si>
  <si>
    <t xml:space="preserve">mt15bas130b</t>
  </si>
  <si>
    <t xml:space="preserve">kg</t>
  </si>
  <si>
    <t xml:space="preserve">Árido de cuarzo natural, MasterTop F1 WE "Master Builders Solutions", de granulometría comprendida entre 0,1 y 0,4 mm, para utilizar como carga mineral en combinación con resinas epoxi o poliuretano.</t>
  </si>
  <si>
    <t xml:space="preserve">Subtotal materiales:</t>
  </si>
  <si>
    <t xml:space="preserve">Maquinaria</t>
  </si>
  <si>
    <t xml:space="preserve">mq06ext010</t>
  </si>
  <si>
    <t xml:space="preserve">h</t>
  </si>
  <si>
    <t xml:space="preserve">Extendedora para pisos de hormigón.</t>
  </si>
  <si>
    <t xml:space="preserve">Subtotal maquinaria:</t>
  </si>
  <si>
    <t xml:space="preserve">Mano de obra</t>
  </si>
  <si>
    <t xml:space="preserve">mo121</t>
  </si>
  <si>
    <t xml:space="preserve">h</t>
  </si>
  <si>
    <t xml:space="preserve">Oficial 1ª aplicador de pisos industriales.</t>
  </si>
  <si>
    <t xml:space="preserve">mo122</t>
  </si>
  <si>
    <t xml:space="preserve">h</t>
  </si>
  <si>
    <t xml:space="preserve">Ayudante aplicador de pisos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</si>
  <si>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</si>
  <si>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</si>
  <si>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</si>
  <si>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</si>
  <si>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$ 15.079,52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</si>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</sst>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19" customWidth="1"/>
    <col min="4" max="4" width="7.65" customWidth="1"/>
    <col min="5" max="5" width="67.49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</v>
      </c>
      <c r="G10" s="12">
        <v>57882.7</v>
      </c>
      <c r="H10" s="12">
        <f ca="1">ROUND(INDIRECT(ADDRESS(ROW()+(0), COLUMN()+(-2), 1))*INDIRECT(ADDRESS(ROW()+(0), COLUMN()+(-1), 1)), 2)</f>
        <v>12155.4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1.2</v>
      </c>
      <c r="G11" s="12">
        <v>1941.35</v>
      </c>
      <c r="H11" s="12">
        <f ca="1">ROUND(INDIRECT(ADDRESS(ROW()+(0), COLUMN()+(-2), 1))*INDIRECT(ADDRESS(ROW()+(0), COLUMN()+(-1), 1)), 2)</f>
        <v>2329.62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32.28</v>
      </c>
      <c r="H12" s="12">
        <f ca="1">ROUND(INDIRECT(ADDRESS(ROW()+(0), COLUMN()+(-2), 1))*INDIRECT(ADDRESS(ROW()+(0), COLUMN()+(-1), 1)), 2)</f>
        <v>64.56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0.209</v>
      </c>
      <c r="G13" s="12">
        <v>8323.51</v>
      </c>
      <c r="H13" s="12">
        <f ca="1">ROUND(INDIRECT(ADDRESS(ROW()+(0), COLUMN()+(-2), 1))*INDIRECT(ADDRESS(ROW()+(0), COLUMN()+(-1), 1)), 2)</f>
        <v>1739.61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0.327</v>
      </c>
      <c r="G14" s="12">
        <v>13777</v>
      </c>
      <c r="H14" s="12">
        <f ca="1">ROUND(INDIRECT(ADDRESS(ROW()+(0), COLUMN()+(-2), 1))*INDIRECT(ADDRESS(ROW()+(0), COLUMN()+(-1), 1)), 2)</f>
        <v>4505.09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0.055</v>
      </c>
      <c r="G15" s="12">
        <v>24571.8</v>
      </c>
      <c r="H15" s="12">
        <f ca="1">ROUND(INDIRECT(ADDRESS(ROW()+(0), COLUMN()+(-2), 1))*INDIRECT(ADDRESS(ROW()+(0), COLUMN()+(-1), 1)), 2)</f>
        <v>1351.45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0.182</v>
      </c>
      <c r="G16" s="14">
        <v>1399.14</v>
      </c>
      <c r="H16" s="14">
        <f ca="1">ROUND(INDIRECT(ADDRESS(ROW()+(0), COLUMN()+(-2), 1))*INDIRECT(ADDRESS(ROW()+(0), COLUMN()+(-1), 1)), 2)</f>
        <v>254.64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22400.3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0.008</v>
      </c>
      <c r="G19" s="14">
        <v>44192</v>
      </c>
      <c r="H19" s="14">
        <f ca="1">ROUND(INDIRECT(ADDRESS(ROW()+(0), COLUMN()+(-2), 1))*INDIRECT(ADDRESS(ROW()+(0), COLUMN()+(-1), 1)), 2)</f>
        <v>353.54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353.54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0.293</v>
      </c>
      <c r="G22" s="12">
        <v>5945.27</v>
      </c>
      <c r="H22" s="12">
        <f ca="1">ROUND(INDIRECT(ADDRESS(ROW()+(0), COLUMN()+(-2), 1))*INDIRECT(ADDRESS(ROW()+(0), COLUMN()+(-1), 1)), 2)</f>
        <v>1741.96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0.429</v>
      </c>
      <c r="G23" s="14">
        <v>4437.97</v>
      </c>
      <c r="H23" s="14">
        <f ca="1">ROUND(INDIRECT(ADDRESS(ROW()+(0), COLUMN()+(-2), 1))*INDIRECT(ADDRESS(ROW()+(0), COLUMN()+(-1), 1)), 2)</f>
        <v>1903.89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3645.85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26399.7</v>
      </c>
      <c r="H26" s="14">
        <f ca="1">ROUND(INDIRECT(ADDRESS(ROW()+(0), COLUMN()+(-2), 1))*INDIRECT(ADDRESS(ROW()+(0), COLUMN()+(-1), 1))/100, 2)</f>
        <v>527.99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26927.7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