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<sst xmlns="http://schemas.openxmlformats.org/spreadsheetml/2006/main" count="38" uniqueCount="38">
  <si>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</si>
  <si>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RSG130</t>
  </si>
  <si>
    <t xml:space="preserve">m²</t>
  </si>
  <si>
    <t xml:space="preserve">Piso interior de piezas de gres porcelánico técnico. Colocación en capa fina.</t>
  </si>
  <si>
    <r>
      <rPr>
        <sz val="8.25"/>
        <color rgb="FF000000"/>
        <rFont val="Arial"/>
        <family val="2"/>
      </rPr>
      <t xml:space="preserve">Piso interior de piezas de gres porcelánico técnico, de 200x200x10 mm, gama media, capacidad de absorción de agua E&lt;0,1%, con resistencia al deslizamiento media; carga de rotura &gt;3000 N; resistencia a la flexión &gt;45 N/mm². SOPORTE: de mortero de cemento. COLOCACIÓN: en capa fina y mediante encolado simple con adhesivo cementoso, C1 TE, con deslizamiento reducido y tiempo abierto ampliado. REJUNTADO: con mortero de juntas cementoso tipo L,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</si>
  <si>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</si>
  <si>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</si>
  <si>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</si>
  <si>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</si>
  <si>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</si>
  <si>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</si>
  <si>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</si>
  <si>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mt09mcp100d</t>
  </si>
  <si>
    <t xml:space="preserve">kg</t>
  </si>
  <si>
    <t xml:space="preserve">Adhesivo cementoso, C1 TE, con deslizamiento reducido y tiempo abierto ampliado, color blanco, a base de cemento de alta resistencia, áridos seleccionados, aditivos y resinas sintéticas, para la colocación en capa fina de todo tipo de piezas cerámicas en paramentos verticales interiores y pisos interiores y exteriores.</t>
  </si>
  <si>
    <t xml:space="preserve">mt18bcp110cbb</t>
  </si>
  <si>
    <t xml:space="preserve">m²</t>
  </si>
  <si>
    <t xml:space="preserve">Piezas de gres porcelánico técnico, de 200x200x10 mm, gama media, capacidad de absorción de agua E&lt;0,1%, con resistencia al deslizamiento media; carga de rotura &gt;3000 N; resistencia a la flexión &gt;45 N/mm².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</si>
  <si>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</si>
  <si>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</si>
  <si>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</si>
  <si>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</si>
  <si>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</si>
  <si>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</si>
  <si>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</si>
  <si>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</si>
  <si>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</si>
  <si>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</si>
  <si>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</si>
  <si>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</si>
  <si>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</si>
  <si>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</si>
  <si>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</si>
  <si>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</si>
  <si>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</si>
  <si>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</si>
  <si>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$ 7.039,01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</si>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</sst>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4</v>
      </c>
      <c r="F10" s="12">
        <v>309.08</v>
      </c>
      <c r="G10" s="12">
        <f ca="1">ROUND(INDIRECT(ADDRESS(ROW()+(0), COLUMN()+(-2), 1))*INDIRECT(ADDRESS(ROW()+(0), COLUMN()+(-1), 1)), 2)</f>
        <v>1236.32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30362.6</v>
      </c>
      <c r="G11" s="12">
        <f ca="1">ROUND(INDIRECT(ADDRESS(ROW()+(0), COLUMN()+(-2), 1))*INDIRECT(ADDRESS(ROW()+(0), COLUMN()+(-1), 1)), 2)</f>
        <v>31880.8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0.35</v>
      </c>
      <c r="F12" s="12">
        <v>1654.97</v>
      </c>
      <c r="G12" s="12">
        <f ca="1">ROUND(INDIRECT(ADDRESS(ROW()+(0), COLUMN()+(-2), 1))*INDIRECT(ADDRESS(ROW()+(0), COLUMN()+(-1), 1)), 2)</f>
        <v>579.24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1.5</v>
      </c>
      <c r="F13" s="14">
        <v>973.87</v>
      </c>
      <c r="G13" s="14">
        <f ca="1">ROUND(INDIRECT(ADDRESS(ROW()+(0), COLUMN()+(-2), 1))*INDIRECT(ADDRESS(ROW()+(0), COLUMN()+(-1), 1)), 2)</f>
        <v>1460.81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35157.1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0.475</v>
      </c>
      <c r="F16" s="12">
        <v>8327.21</v>
      </c>
      <c r="G16" s="12">
        <f ca="1">ROUND(INDIRECT(ADDRESS(ROW()+(0), COLUMN()+(-2), 1))*INDIRECT(ADDRESS(ROW()+(0), COLUMN()+(-1), 1)), 2)</f>
        <v>3955.42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0.238</v>
      </c>
      <c r="F17" s="14">
        <v>6224.8</v>
      </c>
      <c r="G17" s="14">
        <f ca="1">ROUND(INDIRECT(ADDRESS(ROW()+(0), COLUMN()+(-2), 1))*INDIRECT(ADDRESS(ROW()+(0), COLUMN()+(-1), 1)), 2)</f>
        <v>1481.5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5436.92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40594</v>
      </c>
      <c r="G20" s="14">
        <f ca="1">ROUND(INDIRECT(ADDRESS(ROW()+(0), COLUMN()+(-2), 1))*INDIRECT(ADDRESS(ROW()+(0), COLUMN()+(-1), 1))/100, 2)</f>
        <v>811.88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41405.9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