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<sst xmlns="http://schemas.openxmlformats.org/spreadsheetml/2006/main" count="38" uniqueCount="38">
  <si>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</si>
  <si>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RSG130</t>
  </si>
  <si>
    <t xml:space="preserve">m²</t>
  </si>
  <si>
    <t xml:space="preserve">Piso interior de piezas de gres porcelánico técnico. Colocación en capa fina.</t>
  </si>
  <si>
    <r>
      <rPr>
        <sz val="8.25"/>
        <color rgb="FF000000"/>
        <rFont val="Arial"/>
        <family val="2"/>
      </rPr>
      <t xml:space="preserve">Piso interior de piezas de gres porcelánico técnico, de 200x200x10 mm, gama media, capacidad de absorción de agua E&lt;0,1%, con resistencia al deslizamiento media; carga de rotura &gt;3000 N; resistencia a la flexión &gt;45 N/mm². SOPORTE: de mortero de cemento. COLOCACIÓN: en capa fina y mediante encolado simple con adhesivo cementoso mejorado, C2 TE, con deslizamiento reducido y tiempo abierto ampliado. REJUNTADO: con mortero de juntas cementoso mejorado, con absorción de agua reducida y resistencia elevada a la abrasión tipo CG 2 W A,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</si>
  <si>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</si>
  <si>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</si>
  <si>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</si>
  <si>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</si>
  <si>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</si>
  <si>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</si>
  <si>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</si>
  <si>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mt09mcp100d</t>
  </si>
  <si>
    <t xml:space="preserve">kg</t>
  </si>
  <si>
    <t xml:space="preserve">Adhesivo cementoso mejorado, C2 TE, con deslizamiento reducido y tiempo abierto ampliado, color blanco, a base de cemento de alta resistencia, áridos seleccionados, aditivos y resinas sintéticas, para la colocación en capa fina de todo tipo de piezas cerámicas en paramentos verticales interiores y pisos interiores y exteriores.</t>
  </si>
  <si>
    <t xml:space="preserve">mt18bcp110cbb</t>
  </si>
  <si>
    <t xml:space="preserve">m²</t>
  </si>
  <si>
    <t xml:space="preserve">Piezas de gres porcelánico técnico, de 200x200x10 mm, gama media, capacidad de absorción de agua E&lt;0,1%, con resistencia al deslizamiento media; carga de rotura &gt;3000 N; resistencia a la flexión &gt;45 N/mm².</t>
  </si>
  <si>
    <t xml:space="preserve">mt18acc100a</t>
  </si>
  <si>
    <t xml:space="preserve">Ud</t>
  </si>
  <si>
    <t xml:space="preserve">Kit de crucetas de PVC para garantizar un espesor de las juntas entre piezas de entre 1 y 20 mm, en revestimientos y pisos cerámicos.</t>
  </si>
  <si>
    <t xml:space="preserve">mt09mcp020bB</t>
  </si>
  <si>
    <t xml:space="preserve">kg</t>
  </si>
  <si>
    <t xml:space="preserve">Mortero de juntas cementoso mejorado, con absorción de agua reducida y resistencia elevada a la abrasión, tipo CG2 W A, color blanco, para juntas de 2 a 15 mm, a base de cemento de alta resistencia, áridos seleccionados, aditivos especiales y pigmentos, con efecto antimoho, antiverdín y preventivo de las eflorescencias, hidrorrepelente, especial para rejuntado de todo tipo de piezas cerámicas y piedras naturales en zonas de proliferación de microorganismos.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</si>
  <si>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</si>
  <si>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</si>
  <si>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</si>
  <si>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</si>
  <si>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Maestro 1ª solador.</t>
  </si>
  <si>
    <t xml:space="preserve">mo061</t>
  </si>
  <si>
    <t xml:space="preserve">h</t>
  </si>
  <si>
    <t xml:space="preserve">Ayudante solador.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</si>
  <si>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</si>
  <si>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</si>
  <si>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</si>
  <si>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</si>
  <si>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$ 6.932,17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</si>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</sst>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65" customWidth="1"/>
    <col min="4" max="4" width="69.87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4</v>
      </c>
      <c r="F10" s="12">
        <v>306.31</v>
      </c>
      <c r="G10" s="12">
        <f ca="1">ROUND(INDIRECT(ADDRESS(ROW()+(0), COLUMN()+(-2), 1))*INDIRECT(ADDRESS(ROW()+(0), COLUMN()+(-1), 1)), 2)</f>
        <v>1225.24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30625.1</v>
      </c>
      <c r="G11" s="12">
        <f ca="1">ROUND(INDIRECT(ADDRESS(ROW()+(0), COLUMN()+(-2), 1))*INDIRECT(ADDRESS(ROW()+(0), COLUMN()+(-1), 1)), 2)</f>
        <v>32156.3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0.35</v>
      </c>
      <c r="F12" s="12">
        <v>1669.28</v>
      </c>
      <c r="G12" s="12">
        <f ca="1">ROUND(INDIRECT(ADDRESS(ROW()+(0), COLUMN()+(-2), 1))*INDIRECT(ADDRESS(ROW()+(0), COLUMN()+(-1), 1)), 2)</f>
        <v>584.25</v>
      </c>
    </row>
    <row r="13" spans="1:7" ht="66.00" thickBot="1" customHeight="1">
      <c r="A13" s="1" t="s">
        <v>21</v>
      </c>
      <c r="B13" s="1"/>
      <c r="C13" s="10" t="s">
        <v>22</v>
      </c>
      <c r="D13" s="1" t="s">
        <v>23</v>
      </c>
      <c r="E13" s="13">
        <v>0.33</v>
      </c>
      <c r="F13" s="14">
        <v>1027.3</v>
      </c>
      <c r="G13" s="14">
        <f ca="1">ROUND(INDIRECT(ADDRESS(ROW()+(0), COLUMN()+(-2), 1))*INDIRECT(ADDRESS(ROW()+(0), COLUMN()+(-1), 1)), 2)</f>
        <v>339.01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34304.8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0.475</v>
      </c>
      <c r="F16" s="12">
        <v>8689.02</v>
      </c>
      <c r="G16" s="12">
        <f ca="1">ROUND(INDIRECT(ADDRESS(ROW()+(0), COLUMN()+(-2), 1))*INDIRECT(ADDRESS(ROW()+(0), COLUMN()+(-1), 1)), 2)</f>
        <v>4127.28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0.238</v>
      </c>
      <c r="F17" s="14">
        <v>6494.86</v>
      </c>
      <c r="G17" s="14">
        <f ca="1">ROUND(INDIRECT(ADDRESS(ROW()+(0), COLUMN()+(-2), 1))*INDIRECT(ADDRESS(ROW()+(0), COLUMN()+(-1), 1)), 2)</f>
        <v>1545.78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5673.06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39977.9</v>
      </c>
      <c r="G20" s="14">
        <f ca="1">ROUND(INDIRECT(ADDRESS(ROW()+(0), COLUMN()+(-2), 1))*INDIRECT(ADDRESS(ROW()+(0), COLUMN()+(-1), 1))/100, 2)</f>
        <v>799.56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40777.4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