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<sst xmlns="http://schemas.openxmlformats.org/spreadsheetml/2006/main" count="38" uniqueCount="38">
  <si>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</si>
  <si>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RSG090</t>
  </si>
  <si>
    <t xml:space="preserve">m²</t>
  </si>
  <si>
    <t xml:space="preserve">Piso interior de piezas de barro cocido. Colocación en capa gruesa.</t>
  </si>
  <si>
    <r>
      <rPr>
        <sz val="8.25"/>
        <color rgb="FF000000"/>
        <rFont val="Arial"/>
        <family val="2"/>
      </rPr>
      <t xml:space="preserve">Piso interior de piezas de barro cocido, de elaboración mecánica, de 100x100x15 mm, capacidad de absorción de agua 6%&lt;E&lt;=10%, con resistencia al deslizamiento muy baja. COLOCACIÓN: en capa gruesa con mortero de cemento.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</si>
  <si>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</si>
  <si>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</si>
  <si>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</si>
  <si>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</si>
  <si>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</si>
  <si>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</si>
  <si>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</si>
  <si>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mt18bdo020maa</t>
  </si>
  <si>
    <t xml:space="preserve">m²</t>
  </si>
  <si>
    <t xml:space="preserve">Piezas de barro cocido, de elaboración mecánica, de 100x100x15 mm, capacidad de absorción de agua 6%&lt;E&lt;=10%, con resistencia al deslizamiento muy baja.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</si>
  <si>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</si>
  <si>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</si>
  <si>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</si>
  <si>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mt18acc050b</t>
  </si>
  <si>
    <t xml:space="preserve">Ud</t>
  </si>
  <si>
    <t xml:space="preserve">Crucetas de PVC para separación entre 3 y 15 mm.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</si>
  <si>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</si>
  <si>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</si>
  <si>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</si>
  <si>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</si>
  <si>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</si>
  <si>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</si>
  <si>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</si>
  <si>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Maestro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</si>
  <si>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</si>
  <si>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</si>
  <si>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</si>
  <si>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</si>
  <si>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</si>
  <si>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</si>
  <si>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</si>
  <si>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$ 4.645,56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</si>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</sst>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99" customWidth="1"/>
    <col min="4" max="4" width="69.53" customWidth="1"/>
    <col min="5" max="5" width="10.71" customWidth="1"/>
    <col min="6" max="6" width="13.26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2">
        <v>14265.4</v>
      </c>
      <c r="G10" s="12">
        <f ca="1">ROUND(INDIRECT(ADDRESS(ROW()+(0), COLUMN()+(-2), 1))*INDIRECT(ADDRESS(ROW()+(0), COLUMN()+(-1), 1)), 2)</f>
        <v>14978.7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0.03</v>
      </c>
      <c r="F11" s="12">
        <v>69697.7</v>
      </c>
      <c r="G11" s="12">
        <f ca="1">ROUND(INDIRECT(ADDRESS(ROW()+(0), COLUMN()+(-2), 1))*INDIRECT(ADDRESS(ROW()+(0), COLUMN()+(-1), 1)), 2)</f>
        <v>2090.93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51</v>
      </c>
      <c r="F12" s="12">
        <v>17.39</v>
      </c>
      <c r="G12" s="12">
        <f ca="1">ROUND(INDIRECT(ADDRESS(ROW()+(0), COLUMN()+(-2), 1))*INDIRECT(ADDRESS(ROW()+(0), COLUMN()+(-1), 1)), 2)</f>
        <v>886.89</v>
      </c>
    </row>
    <row r="13" spans="1:7" ht="66.00" thickBot="1" customHeight="1">
      <c r="A13" s="1" t="s">
        <v>21</v>
      </c>
      <c r="B13" s="1"/>
      <c r="C13" s="10" t="s">
        <v>22</v>
      </c>
      <c r="D13" s="1" t="s">
        <v>23</v>
      </c>
      <c r="E13" s="13">
        <v>2</v>
      </c>
      <c r="F13" s="14">
        <v>1027.3</v>
      </c>
      <c r="G13" s="14">
        <f ca="1">ROUND(INDIRECT(ADDRESS(ROW()+(0), COLUMN()+(-2), 1))*INDIRECT(ADDRESS(ROW()+(0), COLUMN()+(-1), 1)), 2)</f>
        <v>2054.6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20011.1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1">
        <v>0.568</v>
      </c>
      <c r="F16" s="12">
        <v>8689.02</v>
      </c>
      <c r="G16" s="12">
        <f ca="1">ROUND(INDIRECT(ADDRESS(ROW()+(0), COLUMN()+(-2), 1))*INDIRECT(ADDRESS(ROW()+(0), COLUMN()+(-1), 1)), 2)</f>
        <v>4935.36</v>
      </c>
    </row>
    <row r="17" spans="1:7" ht="13.50" thickBot="1" customHeight="1">
      <c r="A17" s="1" t="s">
        <v>29</v>
      </c>
      <c r="B17" s="1"/>
      <c r="C17" s="10" t="s">
        <v>30</v>
      </c>
      <c r="D17" s="1" t="s">
        <v>31</v>
      </c>
      <c r="E17" s="13">
        <v>0.284</v>
      </c>
      <c r="F17" s="14">
        <v>6494.86</v>
      </c>
      <c r="G17" s="14">
        <f ca="1">ROUND(INDIRECT(ADDRESS(ROW()+(0), COLUMN()+(-2), 1))*INDIRECT(ADDRESS(ROW()+(0), COLUMN()+(-1), 1)), 2)</f>
        <v>1844.54</v>
      </c>
    </row>
    <row r="18" spans="1:7" ht="13.50" thickBot="1" customHeight="1">
      <c r="A18" s="15"/>
      <c r="B18" s="15"/>
      <c r="C18" s="15"/>
      <c r="D18" s="15"/>
      <c r="E18" s="9" t="s">
        <v>32</v>
      </c>
      <c r="F18" s="9"/>
      <c r="G18" s="17">
        <f ca="1">ROUND(SUM(INDIRECT(ADDRESS(ROW()+(-1), COLUMN()+(0), 1)),INDIRECT(ADDRESS(ROW()+(-2), COLUMN()+(0), 1))), 2)</f>
        <v>6779.9</v>
      </c>
    </row>
    <row r="19" spans="1:7" ht="13.50" thickBot="1" customHeight="1">
      <c r="A19" s="15">
        <v>3</v>
      </c>
      <c r="B19" s="15"/>
      <c r="C19" s="15"/>
      <c r="D19" s="18" t="s">
        <v>33</v>
      </c>
      <c r="E19" s="18"/>
      <c r="F19" s="15"/>
      <c r="G19" s="15"/>
    </row>
    <row r="20" spans="1:7" ht="13.50" thickBot="1" customHeight="1">
      <c r="A20" s="19"/>
      <c r="B20" s="19"/>
      <c r="C20" s="20" t="s">
        <v>34</v>
      </c>
      <c r="D20" s="19" t="s">
        <v>35</v>
      </c>
      <c r="E20" s="13">
        <v>2</v>
      </c>
      <c r="F20" s="14">
        <f ca="1">ROUND(SUM(INDIRECT(ADDRESS(ROW()+(-2), COLUMN()+(1), 1)),INDIRECT(ADDRESS(ROW()+(-6), COLUMN()+(1), 1))), 2)</f>
        <v>26791</v>
      </c>
      <c r="G20" s="14">
        <f ca="1">ROUND(INDIRECT(ADDRESS(ROW()+(0), COLUMN()+(-2), 1))*INDIRECT(ADDRESS(ROW()+(0), COLUMN()+(-1), 1))/100, 2)</f>
        <v>535.82</v>
      </c>
    </row>
    <row r="21" spans="1:7" ht="13.50" thickBot="1" customHeight="1">
      <c r="A21" s="21" t="s">
        <v>36</v>
      </c>
      <c r="B21" s="21"/>
      <c r="C21" s="22"/>
      <c r="D21" s="23"/>
      <c r="E21" s="24" t="s">
        <v>37</v>
      </c>
      <c r="F21" s="25"/>
      <c r="G21" s="26">
        <f ca="1">ROUND(SUM(INDIRECT(ADDRESS(ROW()+(-1), COLUMN()+(0), 1)),INDIRECT(ADDRESS(ROW()+(-3), COLUMN()+(0), 1)),INDIRECT(ADDRESS(ROW()+(-7), COLUMN()+(0), 1))), 2)</f>
        <v>27326.8</v>
      </c>
    </row>
  </sheetData>
  <mergeCells count="23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A18:B18"/>
    <mergeCell ref="E18:F18"/>
    <mergeCell ref="A19:B19"/>
    <mergeCell ref="D19:E19"/>
    <mergeCell ref="A20:B20"/>
    <mergeCell ref="A21:D21"/>
    <mergeCell ref="E21:F21"/>
  </mergeCells>
  <pageMargins left="0.147638" right="0.147638" top="0.206693" bottom="0.206693" header="0.0" footer="0.0"/>
  <pageSetup paperSize="9" orientation="portrait"/>
  <rowBreaks count="0" manualBreakCount="0">
    </rowBreaks>
</worksheet>
</file>