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<sst xmlns="http://schemas.openxmlformats.org/spreadsheetml/2006/main" count="31" uniqueCount="31">
  <si>
    <t xml:space="preserve"/>
  </si>
  <si>
    <t xml:space="preserve">RSF030</t>
  </si>
  <si>
    <t xml:space="preserve">m²</t>
  </si>
  <si>
    <t xml:space="preserve">Preparación de cajeado en piso.</t>
  </si>
  <si>
    <r>
      <rPr>
        <sz val="8.25"/>
        <color rgb="FF000000"/>
        <rFont val="Arial"/>
        <family val="2"/>
      </rPr>
      <t xml:space="preserve">Preparación de cajeado de 12 mm de profundidad en piso, con una capa fina de pasta niveladora de suelos, con resistencia a compresión de 20 N/mm², resistencia a flexión de 6 N/mm², de 2 mm de espesor, aplicada manualmente, para la regularización y nivelación de la superficie soporte, previa aplicación de imprimación monocomponente a base de resinas sintéticas modificadas sin disolventes, de color amarillo, como puente de unión. El precio no incluye el marco perimetral.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</si>
  <si>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</si>
  <si>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</si>
  <si>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</si>
  <si>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</si>
  <si>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</si>
  <si>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</si>
  <si>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</si>
  <si>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mt09mcp200a</t>
  </si>
  <si>
    <t xml:space="preserve">kg</t>
  </si>
  <si>
    <t xml:space="preserve">Pasta niveladora de suelos, con resistencia a compresión de 20 N/mm², resistencia a flexión de 6 N/mm², compuesta por cementos especiales, áridos seleccionados y aditivos, para espesores de 2 a 5 mm, usada en nivelación de pisos.</t>
  </si>
  <si>
    <t xml:space="preserve">mt09bnc235a</t>
  </si>
  <si>
    <t xml:space="preserve">l</t>
  </si>
  <si>
    <t xml:space="preserve">Imprimación monocomponente a base de resinas sintéticas modificadas sin disolventes, de color amarillo, para la adherencia de morteros autonivelantes a soportes cementosos, asfálticos o cerámicos.</t>
  </si>
  <si>
    <t xml:space="preserve">Subtotal materiales:</t>
  </si>
  <si>
    <t xml:space="preserve">Mano de obra</t>
  </si>
  <si>
    <t xml:space="preserve">mo020</t>
  </si>
  <si>
    <t xml:space="preserve">h</t>
  </si>
  <si>
    <t xml:space="preserve">Maestro 1ª construcción.</t>
  </si>
  <si>
    <t xml:space="preserve">mo113</t>
  </si>
  <si>
    <t xml:space="preserve">h</t>
  </si>
  <si>
    <t xml:space="preserve">Jornal construcción.</t>
  </si>
  <si>
    <t xml:space="preserve">Subtotal mano de obra: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</si>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</sst>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4.93" customWidth="1"/>
    <col min="3" max="3" width="1.36" customWidth="1"/>
    <col min="4" max="4" width="6.29" customWidth="1"/>
    <col min="5" max="5" width="72.59" customWidth="1"/>
    <col min="6" max="6" width="11.05" customWidth="1"/>
    <col min="7" max="7" width="12.92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4</v>
      </c>
      <c r="G10" s="12">
        <v>457.83</v>
      </c>
      <c r="H10" s="12">
        <f ca="1">ROUND(INDIRECT(ADDRESS(ROW()+(0), COLUMN()+(-2), 1))*INDIRECT(ADDRESS(ROW()+(0), COLUMN()+(-1), 1)), 2)</f>
        <v>1831.32</v>
      </c>
    </row>
    <row r="11" spans="1:8" ht="34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0.125</v>
      </c>
      <c r="G11" s="14">
        <v>4438.72</v>
      </c>
      <c r="H11" s="14">
        <f ca="1">ROUND(INDIRECT(ADDRESS(ROW()+(0), COLUMN()+(-2), 1))*INDIRECT(ADDRESS(ROW()+(0), COLUMN()+(-1), 1)), 2)</f>
        <v>554.84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2386.16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0.114</v>
      </c>
      <c r="G14" s="12">
        <v>8689.02</v>
      </c>
      <c r="H14" s="12">
        <f ca="1">ROUND(INDIRECT(ADDRESS(ROW()+(0), COLUMN()+(-2), 1))*INDIRECT(ADDRESS(ROW()+(0), COLUMN()+(-1), 1)), 2)</f>
        <v>990.55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0.114</v>
      </c>
      <c r="G15" s="14">
        <v>6257.69</v>
      </c>
      <c r="H15" s="14">
        <f ca="1">ROUND(INDIRECT(ADDRESS(ROW()+(0), COLUMN()+(-2), 1))*INDIRECT(ADDRESS(ROW()+(0), COLUMN()+(-1), 1)), 2)</f>
        <v>713.38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1703.93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4090.09</v>
      </c>
      <c r="H18" s="14">
        <f ca="1">ROUND(INDIRECT(ADDRESS(ROW()+(0), COLUMN()+(-2), 1))*INDIRECT(ADDRESS(ROW()+(0), COLUMN()+(-1), 1))/100, 2)</f>
        <v>81.8</v>
      </c>
    </row>
    <row r="19" spans="1:8" ht="13.50" thickBot="1" customHeight="1">
      <c r="A19" s="8"/>
      <c r="B19" s="8"/>
      <c r="C19" s="8"/>
      <c r="D19" s="8"/>
      <c r="E19" s="8"/>
      <c r="F19" s="21" t="s">
        <v>30</v>
      </c>
      <c r="G19" s="21"/>
      <c r="H19" s="22">
        <f ca="1">ROUND(SUM(INDIRECT(ADDRESS(ROW()+(-1), COLUMN()+(0), 1)),INDIRECT(ADDRESS(ROW()+(-3), COLUMN()+(0), 1)),INDIRECT(ADDRESS(ROW()+(-7), COLUMN()+(0), 1))), 2)</f>
        <v>4171.89</v>
      </c>
    </row>
  </sheetData>
  <mergeCells count="34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B19"/>
    <mergeCell ref="C19:D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