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<sst xmlns="http://schemas.openxmlformats.org/spreadsheetml/2006/main" count="26" uniqueCount="26">
  <si>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</si>
  <si>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RSD010</t>
  </si>
  <si>
    <t xml:space="preserve">m</t>
  </si>
  <si>
    <t xml:space="preserve">Guardapolvos metálico.</t>
  </si>
  <si>
    <r>
      <rPr>
        <b/>
        <sz val="7.80"/>
        <color rgb="FF000000"/>
        <rFont val="Arial"/>
        <family val="2"/>
      </rPr>
      <t xml:space="preserve">Guardapolvos liso de acero inoxidable, de 80 mm de altura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fijado con adhesivo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</si>
  <si>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</si>
  <si>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</si>
  <si>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</si>
  <si>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</si>
  <si>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</si>
  <si>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</si>
  <si>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mt47adc110a</t>
  </si>
  <si>
    <t xml:space="preserve">kg</t>
  </si>
  <si>
    <t xml:space="preserve">Adhesivo especial de poliuretano bicomponente.</t>
  </si>
  <si>
    <t xml:space="preserve">mt18rpp020b</t>
  </si>
  <si>
    <t xml:space="preserve">m</t>
  </si>
  <si>
    <t xml:space="preserve">Guardapolvos liso de acero inoxidable, de 80 mm de altura, incluso parte proporcional de piezas para uniones, resolución de ángulos y terminaciones.</t>
  </si>
  <si>
    <t xml:space="preserve">mo023</t>
  </si>
  <si>
    <t xml:space="preserve">h</t>
  </si>
  <si>
    <t xml:space="preserve">Maestro 1ª solador.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</si>
  <si>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</si>
  <si>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</si>
  <si>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</si>
  <si>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</si>
  <si>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$ 3.279,39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</si>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</sst>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5.83" customWidth="1"/>
    <col min="3" max="3" width="3.64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12.00" thickBot="1" customHeight="1">
      <c r="A8" s="10" t="s">
        <v>11</v>
      </c>
      <c r="B8" s="10"/>
      <c r="C8" s="12" t="s">
        <v>12</v>
      </c>
      <c r="D8" s="10" t="s">
        <v>13</v>
      </c>
      <c r="E8" s="14">
        <v>0.080000</v>
      </c>
      <c r="F8" s="16">
        <v>3048.820000</v>
      </c>
      <c r="G8" s="16">
        <f ca="1">ROUND(INDIRECT(ADDRESS(ROW()+(0), COLUMN()+(-2), 1))*INDIRECT(ADDRESS(ROW()+(0), COLUMN()+(-1), 1)), 2)</f>
        <v>243.910000</v>
      </c>
    </row>
    <row r="9" spans="1:7" ht="21.60" thickBot="1" customHeight="1">
      <c r="A9" s="17" t="s">
        <v>14</v>
      </c>
      <c r="B9" s="17"/>
      <c r="C9" s="18" t="s">
        <v>15</v>
      </c>
      <c r="D9" s="17" t="s">
        <v>16</v>
      </c>
      <c r="E9" s="19">
        <v>1.050000</v>
      </c>
      <c r="F9" s="20">
        <v>15667.910000</v>
      </c>
      <c r="G9" s="20">
        <f ca="1">ROUND(INDIRECT(ADDRESS(ROW()+(0), COLUMN()+(-2), 1))*INDIRECT(ADDRESS(ROW()+(0), COLUMN()+(-1), 1)), 2)</f>
        <v>16451.310000</v>
      </c>
    </row>
    <row r="10" spans="1:7" ht="12.00" thickBot="1" customHeight="1">
      <c r="A10" s="17" t="s">
        <v>17</v>
      </c>
      <c r="B10" s="17"/>
      <c r="C10" s="21" t="s">
        <v>18</v>
      </c>
      <c r="D10" s="22" t="s">
        <v>19</v>
      </c>
      <c r="E10" s="23">
        <v>0.134000</v>
      </c>
      <c r="F10" s="24">
        <v>4822.110000</v>
      </c>
      <c r="G10" s="24">
        <f ca="1">ROUND(INDIRECT(ADDRESS(ROW()+(0), COLUMN()+(-2), 1))*INDIRECT(ADDRESS(ROW()+(0), COLUMN()+(-1), 1)), 2)</f>
        <v>646.160000</v>
      </c>
    </row>
    <row r="11" spans="1:7" ht="12.00" thickBot="1" customHeight="1">
      <c r="A11" s="17"/>
      <c r="B11" s="17"/>
      <c r="C11" s="12" t="s">
        <v>20</v>
      </c>
      <c r="D11" s="10" t="s">
        <v>21</v>
      </c>
      <c r="E11" s="14">
        <v>2.000000</v>
      </c>
      <c r="F11" s="16">
        <f ca="1">ROUND(SUM(INDIRECT(ADDRESS(ROW()+(-1), COLUMN()+(1), 1)),INDIRECT(ADDRESS(ROW()+(-2), COLUMN()+(1), 1)),INDIRECT(ADDRESS(ROW()+(-3), COLUMN()+(1), 1))), 2)</f>
        <v>17341.380000</v>
      </c>
      <c r="G11" s="16">
        <f ca="1">ROUND(INDIRECT(ADDRESS(ROW()+(0), COLUMN()+(-2), 1))*INDIRECT(ADDRESS(ROW()+(0), COLUMN()+(-1), 1))/100, 2)</f>
        <v>346.830000</v>
      </c>
    </row>
    <row r="12" spans="1:7" ht="12.00" thickBot="1" customHeight="1">
      <c r="A12" s="22"/>
      <c r="B12" s="22"/>
      <c r="C12" s="21" t="s">
        <v>22</v>
      </c>
      <c r="D12" s="22" t="s">
        <v>23</v>
      </c>
      <c r="E12" s="23">
        <v>3.000000</v>
      </c>
      <c r="F12" s="24">
        <f ca="1">ROUND(SUM(INDIRECT(ADDRESS(ROW()+(-1), COLUMN()+(1), 1)),INDIRECT(ADDRESS(ROW()+(-2), COLUMN()+(1), 1)),INDIRECT(ADDRESS(ROW()+(-3), COLUMN()+(1), 1)),INDIRECT(ADDRESS(ROW()+(-4), COLUMN()+(1), 1))), 2)</f>
        <v>17688.210000</v>
      </c>
      <c r="G12" s="24">
        <f ca="1">ROUND(INDIRECT(ADDRESS(ROW()+(0), COLUMN()+(-2), 1))*INDIRECT(ADDRESS(ROW()+(0), COLUMN()+(-1), 1))/100, 2)</f>
        <v>530.650000</v>
      </c>
    </row>
    <row r="13" spans="1:7" ht="12.00" thickBot="1" customHeight="1">
      <c r="A13" s="6" t="s">
        <v>24</v>
      </c>
      <c r="B13" s="6"/>
      <c r="C13" s="7"/>
      <c r="D13" s="7"/>
      <c r="E13" s="25"/>
      <c r="F13" s="6" t="s">
        <v>25</v>
      </c>
      <c r="G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18218.860000</v>
      </c>
    </row>
  </sheetData>
  <mergeCells count="10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D13"/>
  </mergeCells>
  <pageMargins left="0.620079" right="0.472441" top="0.472441" bottom="0.472441" header="0.0" footer="0.0"/>
  <pageSetup paperSize="9" orientation="portrait"/>
  <rowBreaks count="0" manualBreakCount="0">
    </rowBreaks>
</worksheet>
</file>