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<sst xmlns="http://schemas.openxmlformats.org/spreadsheetml/2006/main" count="46" uniqueCount="46">
  <si>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</si>
  <si>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RSC010</t>
  </si>
  <si>
    <t xml:space="preserve">m²</t>
  </si>
  <si>
    <t xml:space="preserve">Piso interior de piezas de terrazo. Colocación en capa gruesa.</t>
  </si>
  <si>
    <r>
      <rPr>
        <sz val="8.25"/>
        <color rgb="FF000000"/>
        <rFont val="Arial"/>
        <family val="2"/>
      </rPr>
      <t xml:space="preserve">Piso interior de piezas de terrazo micrograno (menor o igual a 6 mm), uso normal, de 40x40 cm, color Marfil y en posesión de certificados de pruebas, con un pulido inicial en albañilería, para pulir y abrillantar en obra. COLOCACIÓN: en capa gruesa, a golpe de maceta sobre lecho de mortero de cemento, confeccionado en obra, dosificación 1:6, de 3 cm de espesor. REJUNTADO: con mortero de cemento blanco coloreado en juntas de 1 a 1,5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</si>
  <si>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</si>
  <si>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</si>
  <si>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</si>
  <si>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</si>
  <si>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</si>
  <si>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</si>
  <si>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</si>
  <si>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</si>
  <si>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</si>
  <si>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</si>
  <si>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</si>
  <si>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</si>
  <si>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</si>
  <si>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</si>
  <si>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</si>
  <si>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</si>
  <si>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mt18btl010gc</t>
  </si>
  <si>
    <t xml:space="preserve">m²</t>
  </si>
  <si>
    <t xml:space="preserve">Piezas de terrazo para interior, uso normal, micrograno (menor o igual a 6 mm), formato nominal 40x40 cm, color Marfil, con un primer pulido en fábrica, para pulido y abrillantado final en obra.</t>
  </si>
  <si>
    <t xml:space="preserve">mt18btl100a</t>
  </si>
  <si>
    <t xml:space="preserve">kg</t>
  </si>
  <si>
    <t xml:space="preserve">Lechada coloreada con la misma tonalidad de las baldosas, para piso de terrazo.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</si>
  <si>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</si>
  <si>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</si>
  <si>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</si>
  <si>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</si>
  <si>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</si>
  <si>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</si>
  <si>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</si>
  <si>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</si>
  <si>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</si>
  <si>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</si>
  <si>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</si>
  <si>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</si>
  <si>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</si>
  <si>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</si>
  <si>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</si>
  <si>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</si>
  <si>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</si>
  <si>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$ 1.443,03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</si>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</sst>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0.55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924.2</v>
      </c>
      <c r="H10" s="12">
        <f ca="1">ROUND(INDIRECT(ADDRESS(ROW()+(0), COLUMN()+(-2), 1))*INDIRECT(ADDRESS(ROW()+(0), COLUMN()+(-1), 1)), 2)</f>
        <v>5.55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0.052</v>
      </c>
      <c r="G11" s="12">
        <v>11947.9</v>
      </c>
      <c r="H11" s="12">
        <f ca="1">ROUND(INDIRECT(ADDRESS(ROW()+(0), COLUMN()+(-2), 1))*INDIRECT(ADDRESS(ROW()+(0), COLUMN()+(-1), 1)), 2)</f>
        <v>621.29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8</v>
      </c>
      <c r="G12" s="12">
        <v>100.67</v>
      </c>
      <c r="H12" s="12">
        <f ca="1">ROUND(INDIRECT(ADDRESS(ROW()+(0), COLUMN()+(-2), 1))*INDIRECT(ADDRESS(ROW()+(0), COLUMN()+(-1), 1)), 2)</f>
        <v>805.36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7395.4</v>
      </c>
      <c r="H13" s="12">
        <f ca="1">ROUND(INDIRECT(ADDRESS(ROW()+(0), COLUMN()+(-2), 1))*INDIRECT(ADDRESS(ROW()+(0), COLUMN()+(-1), 1)), 2)</f>
        <v>7765.17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1.6</v>
      </c>
      <c r="G14" s="14">
        <v>799.87</v>
      </c>
      <c r="H14" s="14">
        <f ca="1">ROUND(INDIRECT(ADDRESS(ROW()+(0), COLUMN()+(-2), 1))*INDIRECT(ADDRESS(ROW()+(0), COLUMN()+(-1), 1)), 2)</f>
        <v>1279.79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10477.2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0.032</v>
      </c>
      <c r="G17" s="14">
        <v>2262.69</v>
      </c>
      <c r="H17" s="14">
        <f ca="1">ROUND(INDIRECT(ADDRESS(ROW()+(0), COLUMN()+(-2), 1))*INDIRECT(ADDRESS(ROW()+(0), COLUMN()+(-1), 1)), 2)</f>
        <v>72.41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72.41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0.216</v>
      </c>
      <c r="G20" s="12">
        <v>8689.02</v>
      </c>
      <c r="H20" s="12">
        <f ca="1">ROUND(INDIRECT(ADDRESS(ROW()+(0), COLUMN()+(-2), 1))*INDIRECT(ADDRESS(ROW()+(0), COLUMN()+(-1), 1)), 2)</f>
        <v>1876.83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0.507</v>
      </c>
      <c r="G21" s="14">
        <v>6494.86</v>
      </c>
      <c r="H21" s="14">
        <f ca="1">ROUND(INDIRECT(ADDRESS(ROW()+(0), COLUMN()+(-2), 1))*INDIRECT(ADDRESS(ROW()+(0), COLUMN()+(-1), 1)), 2)</f>
        <v>3292.89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5169.72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15719.3</v>
      </c>
      <c r="H24" s="14">
        <f ca="1">ROUND(INDIRECT(ADDRESS(ROW()+(0), COLUMN()+(-2), 1))*INDIRECT(ADDRESS(ROW()+(0), COLUMN()+(-1), 1))/100, 2)</f>
        <v>314.39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16033.7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